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ynogorodskyi7\net1\Statistica\Кравченко\2020 рік\ПОРТАЛ\!!!!!Новий портал\10_Жовтень\СИТУАЦІЯ на зареєстрованому РП та діяльність ДСЗ_нова рубріка\"/>
    </mc:Choice>
  </mc:AlternateContent>
  <bookViews>
    <workbookView xWindow="0" yWindow="0" windowWidth="14400" windowHeight="12330"/>
  </bookViews>
  <sheets>
    <sheet name="1" sheetId="1" r:id="rId1"/>
    <sheet name="2" sheetId="2" r:id="rId2"/>
    <sheet name="3" sheetId="3" r:id="rId3"/>
    <sheet name="4" sheetId="4" r:id="rId4"/>
    <sheet name=" 5 " sheetId="6" r:id="rId5"/>
    <sheet name="6" sheetId="5" r:id="rId6"/>
    <sheet name=" 7 " sheetId="7" r:id="rId7"/>
    <sheet name="8" sheetId="11" r:id="rId8"/>
    <sheet name="9" sheetId="8" r:id="rId9"/>
    <sheet name="10" sheetId="9" r:id="rId10"/>
    <sheet name="11" sheetId="12" r:id="rId11"/>
    <sheet name="12" sheetId="10" r:id="rId12"/>
    <sheet name="13" sheetId="17" r:id="rId13"/>
    <sheet name="14" sheetId="18" r:id="rId14"/>
    <sheet name="15" sheetId="13" r:id="rId15"/>
    <sheet name="16" sheetId="14" r:id="rId16"/>
    <sheet name="17" sheetId="15" r:id="rId17"/>
    <sheet name="18" sheetId="16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6">#REF!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2">#REF!</definedName>
    <definedName name="_firstRow" localSheetId="7">#REF!</definedName>
    <definedName name="_firstRow" localSheetId="8">#REF!</definedName>
    <definedName name="_firstRow">#REF!</definedName>
    <definedName name="_lastColumn" localSheetId="4">#REF!</definedName>
    <definedName name="_lastColumn" localSheetId="6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2">#REF!</definedName>
    <definedName name="_lastColumn" localSheetId="7">#REF!</definedName>
    <definedName name="_lastColumn" localSheetId="8">#REF!</definedName>
    <definedName name="_lastColumn">#REF!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3" hidden="1">'14'!$A$9:$CG$9</definedName>
    <definedName name="ACwvu.форма7." localSheetId="4" hidden="1">' 5 '!#REF!</definedName>
    <definedName name="ACwvu.форма7." localSheetId="6" hidden="1">' 7 '!#REF!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2" hidden="1">'3'!#REF!</definedName>
    <definedName name="ACwvu.форма7." localSheetId="3" hidden="1">'4'!#REF!</definedName>
    <definedName name="ACwvu.форма7." localSheetId="5" hidden="1">'6'!#REF!</definedName>
    <definedName name="ACwvu.форма7." localSheetId="7" hidden="1">'8'!#REF!</definedName>
    <definedName name="ACwvu.форма7." localSheetId="8" hidden="1">'9'!#REF!</definedName>
    <definedName name="date.e" localSheetId="4">'[1]Sheet1 (3)'!#REF!</definedName>
    <definedName name="date.e" localSheetId="6">'[1]Sheet1 (3)'!#REF!</definedName>
    <definedName name="date.e" localSheetId="0">'[2]Sheet1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'[3]Sheet1 (3)'!#REF!</definedName>
    <definedName name="date.e" localSheetId="13">'[2]Sheet1 (3)'!#REF!</definedName>
    <definedName name="date.e" localSheetId="14">'[3]Sheet1 (3)'!#REF!</definedName>
    <definedName name="date.e" localSheetId="15">'[3]Sheet1 (3)'!#REF!</definedName>
    <definedName name="date.e" localSheetId="16">'[3]Sheet1 (3)'!#REF!</definedName>
    <definedName name="date.e" localSheetId="17">'[3]Sheet1 (3)'!#REF!</definedName>
    <definedName name="date.e" localSheetId="1">'[2]Sheet1 (3)'!#REF!</definedName>
    <definedName name="date.e" localSheetId="2">'[1]Sheet1 (3)'!#REF!</definedName>
    <definedName name="date.e" localSheetId="3">'[1]Sheet1 (3)'!#REF!</definedName>
    <definedName name="date.e" localSheetId="5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4">#REF!</definedName>
    <definedName name="date_b" localSheetId="6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">#REF!</definedName>
    <definedName name="date_b" localSheetId="2">#REF!</definedName>
    <definedName name="date_b" localSheetId="3">#REF!</definedName>
    <definedName name="date_b" localSheetId="5">#REF!</definedName>
    <definedName name="date_b" localSheetId="7">#REF!</definedName>
    <definedName name="date_b" localSheetId="8">#REF!</definedName>
    <definedName name="date_b">#REF!</definedName>
    <definedName name="date_e" localSheetId="4">'[1]Sheet1 (2)'!#REF!</definedName>
    <definedName name="date_e" localSheetId="6">'[1]Sheet1 (2)'!#REF!</definedName>
    <definedName name="date_e" localSheetId="0">'[2]Sheet1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'[3]Sheet1 (2)'!#REF!</definedName>
    <definedName name="date_e" localSheetId="13">'[2]Sheet1 (2)'!#REF!</definedName>
    <definedName name="date_e" localSheetId="14">'[3]Sheet1 (2)'!#REF!</definedName>
    <definedName name="date_e" localSheetId="15">'[3]Sheet1 (2)'!#REF!</definedName>
    <definedName name="date_e" localSheetId="16">'[3]Sheet1 (2)'!#REF!</definedName>
    <definedName name="date_e" localSheetId="17">'[3]Sheet1 (2)'!#REF!</definedName>
    <definedName name="date_e" localSheetId="1">'[2]Sheet1 (2)'!#REF!</definedName>
    <definedName name="date_e" localSheetId="2">'[1]Sheet1 (2)'!#REF!</definedName>
    <definedName name="date_e" localSheetId="3">'[1]Sheet1 (2)'!#REF!</definedName>
    <definedName name="date_e" localSheetId="5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4">#REF!</definedName>
    <definedName name="Excel_BuiltIn_Print_Area_1" localSheetId="6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4">[4]Sheet3!$A$3</definedName>
    <definedName name="hjj" localSheetId="6">[4]Sheet3!$A$3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[6]Sheet3!$A$3</definedName>
    <definedName name="hjj" localSheetId="2">[4]Sheet3!$A$3</definedName>
    <definedName name="hjj" localSheetId="3">[4]Sheet3!$A$3</definedName>
    <definedName name="hjj" localSheetId="5">[4]Sheet3!$A$3</definedName>
    <definedName name="hjj" localSheetId="7">[4]Sheet3!$A$3</definedName>
    <definedName name="hjj" localSheetId="8">[7]Sheet3!$A$3</definedName>
    <definedName name="hjj">[4]Sheet3!$A$3</definedName>
    <definedName name="hl_0" localSheetId="4">#REF!</definedName>
    <definedName name="hl_0" localSheetId="6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5">#REF!</definedName>
    <definedName name="hl_0" localSheetId="16">#REF!</definedName>
    <definedName name="hl_0" localSheetId="17">#REF!</definedName>
    <definedName name="hl_0" localSheetId="1">#REF!</definedName>
    <definedName name="hl_0" localSheetId="2">#REF!</definedName>
    <definedName name="hl_0" localSheetId="3">#REF!</definedName>
    <definedName name="hl_0" localSheetId="5">#REF!</definedName>
    <definedName name="hl_0" localSheetId="7">#REF!</definedName>
    <definedName name="hl_0" localSheetId="8">#REF!</definedName>
    <definedName name="hl_0">#REF!</definedName>
    <definedName name="hn_0" localSheetId="4">#REF!</definedName>
    <definedName name="hn_0" localSheetId="6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5">#REF!</definedName>
    <definedName name="hn_0" localSheetId="16">#REF!</definedName>
    <definedName name="hn_0" localSheetId="17">#REF!</definedName>
    <definedName name="hn_0" localSheetId="1">#REF!</definedName>
    <definedName name="hn_0" localSheetId="2">#REF!</definedName>
    <definedName name="hn_0" localSheetId="3">#REF!</definedName>
    <definedName name="hn_0" localSheetId="7">#REF!</definedName>
    <definedName name="hn_0" localSheetId="8">#REF!</definedName>
    <definedName name="hn_0">#REF!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4">'[1]Sheet1 (2)'!#REF!</definedName>
    <definedName name="lcz" localSheetId="6">'[1]Sheet1 (2)'!#REF!</definedName>
    <definedName name="lcz" localSheetId="0">'[2]Sheet1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'[3]Sheet1 (2)'!#REF!</definedName>
    <definedName name="lcz" localSheetId="13">'[2]Sheet1 (2)'!#REF!</definedName>
    <definedName name="lcz" localSheetId="14">'[3]Sheet1 (2)'!#REF!</definedName>
    <definedName name="lcz" localSheetId="15">'[3]Sheet1 (2)'!#REF!</definedName>
    <definedName name="lcz" localSheetId="16">'[3]Sheet1 (2)'!#REF!</definedName>
    <definedName name="lcz" localSheetId="17">'[3]Sheet1 (2)'!#REF!</definedName>
    <definedName name="lcz" localSheetId="1">'[2]Sheet1 (2)'!#REF!</definedName>
    <definedName name="lcz" localSheetId="2">'[1]Sheet1 (2)'!#REF!</definedName>
    <definedName name="lcz" localSheetId="3">'[1]Sheet1 (2)'!#REF!</definedName>
    <definedName name="lcz" localSheetId="5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4">#REF!</definedName>
    <definedName name="name_cz" localSheetId="6">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">#REF!</definedName>
    <definedName name="name_cz" localSheetId="2">#REF!</definedName>
    <definedName name="name_cz" localSheetId="3">#REF!</definedName>
    <definedName name="name_cz" localSheetId="5">#REF!</definedName>
    <definedName name="name_cz" localSheetId="7">#REF!</definedName>
    <definedName name="name_cz" localSheetId="8">#REF!</definedName>
    <definedName name="name_cz">#REF!</definedName>
    <definedName name="name_period" localSheetId="4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5">#REF!</definedName>
    <definedName name="name_period" localSheetId="7">#REF!</definedName>
    <definedName name="name_period" localSheetId="8">#REF!</definedName>
    <definedName name="name_period">#REF!</definedName>
    <definedName name="pyear" localSheetId="4">#REF!</definedName>
    <definedName name="pyear" localSheetId="6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">#REF!</definedName>
    <definedName name="pyear" localSheetId="2">#REF!</definedName>
    <definedName name="pyear" localSheetId="3">#REF!</definedName>
    <definedName name="pyear" localSheetId="5">#REF!</definedName>
    <definedName name="pyear" localSheetId="7">#REF!</definedName>
    <definedName name="pyear" localSheetId="8">#REF!</definedName>
    <definedName name="pyear">#REF!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 5 '!#REF!</definedName>
    <definedName name="Swvu.форма7." localSheetId="6" hidden="1">' 7 '!#REF!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2" hidden="1">'3'!#REF!</definedName>
    <definedName name="Swvu.форма7." localSheetId="3" hidden="1">'4'!#REF!</definedName>
    <definedName name="Swvu.форма7." localSheetId="5" hidden="1">'6'!#REF!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4">' 5 '!$A:$A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3">'14'!$A:$A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8">'9'!$A:$A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4">' 5 '!$A$1:$G$30</definedName>
    <definedName name="_xlnm.Print_Area" localSheetId="6">' 7 '!$A$1:$G$27</definedName>
    <definedName name="_xlnm.Print_Area" localSheetId="0">'1'!$A$1:$E$34</definedName>
    <definedName name="_xlnm.Print_Area" localSheetId="9">'10'!$A$1:$D$28</definedName>
    <definedName name="_xlnm.Print_Area" localSheetId="10">'11'!$A$1:$D$31</definedName>
    <definedName name="_xlnm.Print_Area" localSheetId="11">'12'!$A$1:$D$15</definedName>
    <definedName name="_xlnm.Print_Area" localSheetId="12">'13'!$A$1:$E$27</definedName>
    <definedName name="_xlnm.Print_Area" localSheetId="13">'14'!$A$1:$CF$34</definedName>
    <definedName name="_xlnm.Print_Area" localSheetId="14">'15'!$A$1:$I$20</definedName>
    <definedName name="_xlnm.Print_Area" localSheetId="15">'16'!$A$1:$I$20</definedName>
    <definedName name="_xlnm.Print_Area" localSheetId="16">'17'!$A$1:$I$20</definedName>
    <definedName name="_xlnm.Print_Area" localSheetId="17">'18'!$A$1:$I$20</definedName>
    <definedName name="_xlnm.Print_Area" localSheetId="1">'2'!$B$1:$F$29</definedName>
    <definedName name="_xlnm.Print_Area" localSheetId="2">'3'!$A$1:$E$17</definedName>
    <definedName name="_xlnm.Print_Area" localSheetId="3">'4'!$A$1:$G$25</definedName>
    <definedName name="_xlnm.Print_Area" localSheetId="5">'6'!$A$1:$G$15</definedName>
    <definedName name="_xlnm.Print_Area" localSheetId="7">'8'!$A$1:$G$30</definedName>
    <definedName name="_xlnm.Print_Area" localSheetId="8">'9'!$A$1:$G$15</definedName>
    <definedName name="олд" localSheetId="4">'[3]Sheet1 (3)'!#REF!</definedName>
    <definedName name="олд" localSheetId="6">'[3]Sheet1 (3)'!#REF!</definedName>
    <definedName name="олд" localSheetId="9">'[3]Sheet1 (3)'!#REF!</definedName>
    <definedName name="олд" localSheetId="10">'[3]Sheet1 (3)'!#REF!</definedName>
    <definedName name="олд" localSheetId="11">'[3]Sheet1 (3)'!#REF!</definedName>
    <definedName name="олд" localSheetId="12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2">'[3]Sheet1 (3)'!#REF!</definedName>
    <definedName name="олд" localSheetId="3">'[3]Sheet1 (3)'!#REF!</definedName>
    <definedName name="олд" localSheetId="5">'[3]Sheet1 (3)'!#REF!</definedName>
    <definedName name="олд" localSheetId="7">'[3]Sheet1 (3)'!#REF!</definedName>
    <definedName name="олд" localSheetId="8">'[3]Sheet1 (3)'!#REF!</definedName>
    <definedName name="олд">'[3]Sheet1 (3)'!#REF!</definedName>
    <definedName name="оплад">'[1]Sheet1 (2)'!#REF!</definedName>
    <definedName name="паовжф">#REF!</definedName>
    <definedName name="пар">#REF!</definedName>
    <definedName name="плдаж">#REF!</definedName>
    <definedName name="плдажп">#REF!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>#REF!</definedName>
    <definedName name="рпа">#REF!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'[3]Sheet1 (3)'!#REF!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4">[8]Sheet3!$A$2</definedName>
    <definedName name="ц" localSheetId="6">[8]Sheet3!$A$2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[10]Sheet3!$A$2</definedName>
    <definedName name="ц" localSheetId="2">[8]Sheet3!$A$2</definedName>
    <definedName name="ц" localSheetId="3">[8]Sheet3!$A$2</definedName>
    <definedName name="ц" localSheetId="5">[8]Sheet3!$A$2</definedName>
    <definedName name="ц" localSheetId="7">[8]Sheet3!$A$2</definedName>
    <definedName name="ц" localSheetId="8">[11]Sheet3!$A$2</definedName>
    <definedName name="ц">[8]Sheet3!$A$2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3" l="1"/>
  <c r="D18" i="13"/>
  <c r="E8" i="13"/>
  <c r="D8" i="13"/>
  <c r="D9" i="3" l="1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E8" i="3"/>
  <c r="D8" i="3"/>
  <c r="F29" i="2" l="1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F11" i="2"/>
  <c r="D9" i="2"/>
  <c r="C9" i="2"/>
  <c r="F9" i="2" l="1"/>
  <c r="E9" i="2"/>
</calcChain>
</file>

<file path=xl/sharedStrings.xml><?xml version="1.0" encoding="utf-8"?>
<sst xmlns="http://schemas.openxmlformats.org/spreadsheetml/2006/main" count="705" uniqueCount="238">
  <si>
    <t xml:space="preserve">Інформація щодо запланованого масового вивільнення працівників </t>
  </si>
  <si>
    <t>особи</t>
  </si>
  <si>
    <t>січень                             2019 р.</t>
  </si>
  <si>
    <t>січень                             2020 р.</t>
  </si>
  <si>
    <t>Зміна значення</t>
  </si>
  <si>
    <t>%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</si>
  <si>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</si>
  <si>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</si>
  <si>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</si>
  <si>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</si>
  <si>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</si>
  <si>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</si>
  <si>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</si>
  <si>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</si>
  <si>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</si>
  <si>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</si>
  <si>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</si>
  <si>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</si>
  <si>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</si>
  <si>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</si>
  <si>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</si>
  <si>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</si>
  <si>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</si>
  <si>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</si>
  <si>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</si>
  <si>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</si>
  <si>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</si>
  <si>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</si>
  <si>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</si>
  <si>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</si>
  <si>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</si>
  <si>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</si>
  <si>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</si>
  <si>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</si>
  <si>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економічноі діяльності)</t>
  </si>
  <si>
    <t>Всього</t>
  </si>
  <si>
    <t>з них: за видами економічноі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</si>
  <si>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</si>
  <si>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</si>
  <si>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-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</si>
  <si>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</si>
  <si>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</si>
  <si>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</si>
  <si>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</si>
  <si>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</si>
  <si>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</si>
  <si>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</si>
  <si>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</si>
  <si>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</si>
  <si>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</si>
  <si>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</si>
  <si>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</si>
  <si>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</si>
  <si>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</si>
  <si>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</si>
  <si>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</si>
  <si>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</si>
  <si>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</si>
  <si>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</si>
  <si>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у 52 р.</t>
  </si>
  <si>
    <t>у 19 р.</t>
  </si>
  <si>
    <t xml:space="preserve">Інформація щодо запланованого масового вивільнення працівників   </t>
  </si>
  <si>
    <t>(за професійними групами)</t>
  </si>
  <si>
    <t>+ (-)</t>
  </si>
  <si>
    <t xml:space="preserve">Усього 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</si>
  <si>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</si>
  <si>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</si>
  <si>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</si>
  <si>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</si>
  <si>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</si>
  <si>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</si>
  <si>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</si>
  <si>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</si>
  <si>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</si>
  <si>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січень 2019 р.</t>
  </si>
  <si>
    <t>січень 2020 р.</t>
  </si>
  <si>
    <t>Кількість вакансій, зареєстрованих в державній службі зайнятості</t>
  </si>
  <si>
    <t>(за видами економічної діяльності)</t>
  </si>
  <si>
    <t>Січень</t>
  </si>
  <si>
    <t>Темпи зростання (зниження)</t>
  </si>
  <si>
    <t>Станом на 1 лютого</t>
  </si>
  <si>
    <t>2019 р.</t>
  </si>
  <si>
    <t>2020 р.</t>
  </si>
  <si>
    <t>державне управління й оборона;
обов'язкове соціальне страхування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</si>
  <si>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</si>
  <si>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</si>
  <si>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</si>
  <si>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</si>
  <si>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</si>
  <si>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</si>
  <si>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</si>
  <si>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</si>
  <si>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</si>
  <si>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</si>
  <si>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</si>
  <si>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</si>
  <si>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</si>
  <si>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</si>
  <si>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</si>
  <si>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</si>
  <si>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</si>
  <si>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</si>
  <si>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</si>
  <si>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</si>
  <si>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</si>
  <si>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</si>
  <si>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</si>
  <si>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</si>
  <si>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</si>
  <si>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</si>
  <si>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</si>
  <si>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</si>
  <si>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</si>
  <si>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у тому числі за видами економічної діяльності:</t>
  </si>
  <si>
    <t xml:space="preserve">Кількість осіб, які мали статус безробітного </t>
  </si>
  <si>
    <t>Найпростіші професії та особи без професії</t>
  </si>
  <si>
    <t>станом на 1 лютого 2020 року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</si>
  <si>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</si>
  <si>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</si>
  <si>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</si>
  <si>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сільське господарство, лісове та рибне господарство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</si>
  <si>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</si>
  <si>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</si>
  <si>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</si>
  <si>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</si>
  <si>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претендентів серед безробітних на одну вакансію</t>
  </si>
  <si>
    <t>Станом                              на 1 лютого</t>
  </si>
  <si>
    <t>(за окремими категоріями)</t>
  </si>
  <si>
    <t>Показник</t>
  </si>
  <si>
    <t>Особи з інвалідністю</t>
  </si>
  <si>
    <t>Молодь у віці до 35 років</t>
  </si>
  <si>
    <t>зміна значення</t>
  </si>
  <si>
    <t xml:space="preserve"> + (-)                            тис. осіб</t>
  </si>
  <si>
    <t>Отримували послуги, тис. осіб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</si>
  <si>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</si>
  <si>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</si>
  <si>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</si>
  <si>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</si>
  <si>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</si>
  <si>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</si>
  <si>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</si>
  <si>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</si>
  <si>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учасники АТО (ООС)</t>
  </si>
  <si>
    <t>ВПО</t>
  </si>
  <si>
    <t xml:space="preserve"> (за гендерною ознакою)</t>
  </si>
  <si>
    <t>Жінки</t>
  </si>
  <si>
    <t>Чоловіки</t>
  </si>
  <si>
    <t>(за місцем проживання)</t>
  </si>
  <si>
    <t>Мешканці міських поселень</t>
  </si>
  <si>
    <t xml:space="preserve">Мешканці сільської місцевості </t>
  </si>
  <si>
    <t>січень            2019 р.</t>
  </si>
  <si>
    <t>січень                2020 р.</t>
  </si>
  <si>
    <t>на                            1 лютого             2019 р.</t>
  </si>
  <si>
    <t>на                            1 лютого            2020 р.</t>
  </si>
  <si>
    <t>Показники діяльності державної служби зайнятості</t>
  </si>
  <si>
    <t>у січні 2019-2020 рр.</t>
  </si>
  <si>
    <t>Всього отримували послуги, тис. осіб</t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</si>
  <si>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тис. осіб</t>
    </r>
  </si>
  <si>
    <t xml:space="preserve">  - шляхом одноразової виплати допомоги по безробіттю, особи</t>
  </si>
  <si>
    <t xml:space="preserve">  - з компенсацією витрат роботодавцю єдиного внеску,                         тис. осіб</t>
  </si>
  <si>
    <t>Проходили професійне навчання безробітні, тис. осіб</t>
  </si>
  <si>
    <t xml:space="preserve">  з них в ЦПТО, 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</si>
  <si>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</si>
  <si>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</si>
  <si>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</si>
  <si>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</si>
  <si>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</si>
  <si>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>на 01.02.2019</t>
  </si>
  <si>
    <t>на 01.02.2020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</si>
  <si>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</si>
  <si>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Середній розмір допомоги по безробіттю, у січні, грн.</t>
  </si>
  <si>
    <t xml:space="preserve">  + 830 грн.</t>
  </si>
  <si>
    <t>Кількість вакансій по формі 3-ПН, тис. одиниць</t>
  </si>
  <si>
    <t>Середній розмір заробітної плати у вакансіях, грн.</t>
  </si>
  <si>
    <t xml:space="preserve">  + 765 грн.</t>
  </si>
  <si>
    <t>Надання послуг державною службою зайнятості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</si>
  <si>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</si>
  <si>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</si>
  <si>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</si>
  <si>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</si>
  <si>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</si>
  <si>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</si>
  <si>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</si>
  <si>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</si>
  <si>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</si>
  <si>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</si>
  <si>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</si>
  <si>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Зняті</t>
  </si>
  <si>
    <t>Працевлаштування безробітних (в т.ч. самос, за направ, ЦПХ)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</si>
  <si>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</si>
  <si>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</si>
  <si>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</si>
  <si>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</si>
  <si>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</si>
  <si>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</si>
  <si>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</si>
  <si>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</si>
  <si>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</si>
  <si>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</si>
  <si>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</si>
  <si>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>на початок 2020 року</t>
  </si>
  <si>
    <t>на початок 2019 року</t>
  </si>
  <si>
    <t>у січні 2019 - 2020 рр.</t>
  </si>
  <si>
    <t>299       осіб</t>
  </si>
  <si>
    <t>261   особа</t>
  </si>
  <si>
    <t>243      особи</t>
  </si>
  <si>
    <t>175       осіб</t>
  </si>
  <si>
    <t>89           осіб</t>
  </si>
  <si>
    <t>76               осіб</t>
  </si>
  <si>
    <t>407 осіб</t>
  </si>
  <si>
    <t>449 осіб</t>
  </si>
  <si>
    <t>292 особи</t>
  </si>
  <si>
    <t>253 особи</t>
  </si>
  <si>
    <t>82 особи</t>
  </si>
  <si>
    <t>74 особи</t>
  </si>
  <si>
    <t>у 5,0 р.</t>
  </si>
  <si>
    <t>у 2,0 р.</t>
  </si>
  <si>
    <t xml:space="preserve"> -</t>
  </si>
  <si>
    <t>у 33,0 р.</t>
  </si>
  <si>
    <t>у 13,3 р.</t>
  </si>
  <si>
    <t>у 3,7 р.</t>
  </si>
  <si>
    <t>у 6,4 р.</t>
  </si>
  <si>
    <t>у 36 р.</t>
  </si>
  <si>
    <t>у 17 р.</t>
  </si>
  <si>
    <t>Працевлаштовано безробітних, тис. осіб</t>
  </si>
  <si>
    <t>Середній розмір допомоги по безробіттю                                    у січні,  грн.</t>
  </si>
  <si>
    <t>Всього отримали роботу (у т.ч. до набуття статусу безробітного), осіб</t>
  </si>
  <si>
    <t>699         осіб</t>
  </si>
  <si>
    <t>710         осіб</t>
  </si>
  <si>
    <t>380            осіб</t>
  </si>
  <si>
    <t>381                     осіб</t>
  </si>
  <si>
    <t>218              осіб</t>
  </si>
  <si>
    <t>260                       осіб</t>
  </si>
  <si>
    <t xml:space="preserve">Надання послуг державоню службою зайнятості громадянам </t>
  </si>
  <si>
    <t>Інформація про надання послуг державною службою зайнятості громадянам</t>
  </si>
  <si>
    <t>Надання послуг державною службою зайнятості громадянам</t>
  </si>
  <si>
    <t>Брали участь у громадських та інших роботах тимчасового характеру, тис. осіб</t>
  </si>
  <si>
    <t>Проходили професійне навчання, тис.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</si>
</sst>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 Cyr"/>
      <charset val="204"/>
    </font>
    <font>
      <b/>
      <sz val="12"/>
      <name val="Times New Roman CYR"/>
      <charset val="204"/>
    </font>
    <font>
      <b/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6"/>
      <name val="Times New Roman Cyr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sz val="10"/>
      <name val="Times New Roman CYR"/>
      <family val="1"/>
      <charset val="204"/>
    </font>
    <font>
      <i/>
      <sz val="16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i/>
      <sz val="18"/>
      <name val="Times New Roman Cyr"/>
      <charset val="204"/>
    </font>
    <font>
      <i/>
      <sz val="14"/>
      <name val="Times New Roman Cyr"/>
      <charset val="204"/>
    </font>
    <font>
      <i/>
      <sz val="11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i/>
      <sz val="12"/>
      <name val="Times New Roman Cyr"/>
      <charset val="204"/>
    </font>
    <font>
      <i/>
      <sz val="10"/>
      <name val="Times New Roman CYR"/>
      <charset val="204"/>
    </font>
    <font>
      <b/>
      <sz val="19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3" fillId="0" borderId="0"/>
    <xf numFmtId="0" fontId="64" fillId="0" borderId="0"/>
  </cellStyleXfs>
  <cellXfs count="409">
    <xf numFmtId="0" fontId="0" fillId="0" borderId="0" xfId="0"/>
    <xf numFmtId="0" fontId="2" fillId="0" borderId="0" xfId="1" applyFont="1" applyAlignment="1">
      <alignment vertical="top"/>
    </xf>
    <xf numFmtId="0" fontId="4" fillId="0" borderId="0" xfId="2" applyFont="1" applyAlignment="1">
      <alignment vertical="top"/>
    </xf>
    <xf numFmtId="0" fontId="2" fillId="0" borderId="0" xfId="1" applyFont="1" applyFill="1" applyAlignment="1">
      <alignment vertical="top"/>
    </xf>
    <xf numFmtId="0" fontId="5" fillId="0" borderId="0" xfId="1" applyFont="1" applyFill="1" applyAlignment="1">
      <alignment horizontal="center" vertical="top" wrapText="1"/>
    </xf>
    <xf numFmtId="0" fontId="4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1" xfId="3" applyNumberFormat="1" applyFont="1" applyFill="1" applyBorder="1" applyAlignment="1" applyProtection="1">
      <alignment horizontal="left" vertical="center"/>
      <protection locked="0"/>
    </xf>
    <xf numFmtId="3" fontId="9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3" fontId="9" fillId="0" borderId="1" xfId="2" applyNumberFormat="1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0" fontId="2" fillId="0" borderId="0" xfId="1" applyFont="1"/>
    <xf numFmtId="0" fontId="11" fillId="0" borderId="0" xfId="1" applyFont="1" applyFill="1" applyAlignment="1">
      <alignment vertical="top"/>
    </xf>
    <xf numFmtId="0" fontId="7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vertical="top"/>
    </xf>
    <xf numFmtId="0" fontId="7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3" fontId="7" fillId="0" borderId="2" xfId="2" applyNumberFormat="1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3" fontId="9" fillId="0" borderId="0" xfId="1" applyNumberFormat="1" applyFont="1" applyAlignment="1">
      <alignment vertical="center"/>
    </xf>
    <xf numFmtId="0" fontId="12" fillId="0" borderId="3" xfId="1" applyFont="1" applyBorder="1" applyAlignment="1">
      <alignment horizontal="center" vertical="center"/>
    </xf>
    <xf numFmtId="3" fontId="7" fillId="0" borderId="3" xfId="2" applyNumberFormat="1" applyFont="1" applyBorder="1" applyAlignment="1">
      <alignment horizontal="center" vertical="center"/>
    </xf>
    <xf numFmtId="164" fontId="7" fillId="0" borderId="3" xfId="2" applyNumberFormat="1" applyFont="1" applyBorder="1" applyAlignment="1">
      <alignment horizontal="center" vertical="center"/>
    </xf>
    <xf numFmtId="0" fontId="9" fillId="0" borderId="1" xfId="3" applyNumberFormat="1" applyFont="1" applyFill="1" applyBorder="1" applyAlignment="1" applyProtection="1">
      <alignment horizontal="left" vertical="center" wrapText="1"/>
      <protection locked="0"/>
    </xf>
    <xf numFmtId="0" fontId="9" fillId="0" borderId="0" xfId="1" applyFont="1"/>
    <xf numFmtId="0" fontId="16" fillId="0" borderId="0" xfId="4" applyFont="1" applyFill="1"/>
    <xf numFmtId="0" fontId="18" fillId="0" borderId="0" xfId="4" applyFont="1" applyFill="1"/>
    <xf numFmtId="0" fontId="19" fillId="0" borderId="1" xfId="4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/>
    </xf>
    <xf numFmtId="164" fontId="20" fillId="0" borderId="1" xfId="4" applyNumberFormat="1" applyFont="1" applyFill="1" applyBorder="1" applyAlignment="1">
      <alignment horizontal="center" vertical="center"/>
    </xf>
    <xf numFmtId="3" fontId="20" fillId="0" borderId="1" xfId="4" applyNumberFormat="1" applyFont="1" applyFill="1" applyBorder="1" applyAlignment="1">
      <alignment horizontal="center" vertical="center"/>
    </xf>
    <xf numFmtId="0" fontId="18" fillId="0" borderId="0" xfId="4" applyFont="1" applyFill="1" applyAlignment="1">
      <alignment vertical="center"/>
    </xf>
    <xf numFmtId="3" fontId="21" fillId="0" borderId="0" xfId="4" applyNumberFormat="1" applyFont="1" applyFill="1" applyAlignment="1">
      <alignment horizontal="center" vertical="center"/>
    </xf>
    <xf numFmtId="0" fontId="9" fillId="0" borderId="1" xfId="5" applyFont="1" applyBorder="1" applyAlignment="1">
      <alignment vertical="center" wrapText="1"/>
    </xf>
    <xf numFmtId="3" fontId="22" fillId="0" borderId="1" xfId="4" applyNumberFormat="1" applyFont="1" applyFill="1" applyBorder="1" applyAlignment="1">
      <alignment horizontal="center" vertical="center" wrapText="1"/>
    </xf>
    <xf numFmtId="3" fontId="23" fillId="0" borderId="1" xfId="4" applyNumberFormat="1" applyFont="1" applyFill="1" applyBorder="1" applyAlignment="1">
      <alignment horizontal="center" vertical="center"/>
    </xf>
    <xf numFmtId="0" fontId="21" fillId="0" borderId="0" xfId="4" applyFont="1" applyFill="1"/>
    <xf numFmtId="3" fontId="24" fillId="0" borderId="0" xfId="4" applyNumberFormat="1" applyFont="1" applyFill="1"/>
    <xf numFmtId="0" fontId="24" fillId="0" borderId="0" xfId="4" applyFont="1" applyFill="1"/>
    <xf numFmtId="0" fontId="24" fillId="0" borderId="0" xfId="4" applyFont="1" applyFill="1" applyAlignment="1">
      <alignment vertical="center"/>
    </xf>
    <xf numFmtId="165" fontId="24" fillId="0" borderId="0" xfId="4" applyNumberFormat="1" applyFont="1" applyFill="1"/>
    <xf numFmtId="0" fontId="24" fillId="0" borderId="0" xfId="4" applyFont="1" applyFill="1" applyAlignment="1">
      <alignment wrapText="1"/>
    </xf>
    <xf numFmtId="0" fontId="18" fillId="0" borderId="0" xfId="4" applyFont="1" applyFill="1" applyBorder="1" applyAlignment="1">
      <alignment horizontal="center"/>
    </xf>
    <xf numFmtId="0" fontId="18" fillId="0" borderId="4" xfId="4" applyFont="1" applyFill="1" applyBorder="1" applyAlignment="1">
      <alignment wrapText="1"/>
    </xf>
    <xf numFmtId="0" fontId="18" fillId="0" borderId="9" xfId="4" applyFont="1" applyFill="1" applyBorder="1" applyAlignment="1">
      <alignment wrapText="1"/>
    </xf>
    <xf numFmtId="1" fontId="26" fillId="0" borderId="10" xfId="6" applyNumberFormat="1" applyFont="1" applyFill="1" applyBorder="1" applyAlignment="1">
      <alignment horizontal="center" vertical="center" wrapText="1"/>
    </xf>
    <xf numFmtId="1" fontId="26" fillId="0" borderId="12" xfId="6" applyNumberFormat="1" applyFont="1" applyFill="1" applyBorder="1" applyAlignment="1">
      <alignment horizontal="center" vertical="center" wrapText="1"/>
    </xf>
    <xf numFmtId="0" fontId="27" fillId="0" borderId="3" xfId="4" applyFont="1" applyFill="1" applyBorder="1" applyAlignment="1">
      <alignment horizontal="center" vertical="center" wrapText="1"/>
    </xf>
    <xf numFmtId="3" fontId="27" fillId="2" borderId="3" xfId="4" applyNumberFormat="1" applyFont="1" applyFill="1" applyBorder="1" applyAlignment="1">
      <alignment horizontal="center" vertical="center"/>
    </xf>
    <xf numFmtId="165" fontId="16" fillId="0" borderId="13" xfId="4" applyNumberFormat="1" applyFont="1" applyFill="1" applyBorder="1" applyAlignment="1">
      <alignment horizontal="center" vertical="center" wrapText="1"/>
    </xf>
    <xf numFmtId="3" fontId="28" fillId="2" borderId="14" xfId="4" applyNumberFormat="1" applyFont="1" applyFill="1" applyBorder="1" applyAlignment="1">
      <alignment horizontal="center" vertical="center"/>
    </xf>
    <xf numFmtId="3" fontId="28" fillId="2" borderId="3" xfId="4" applyNumberFormat="1" applyFont="1" applyFill="1" applyBorder="1" applyAlignment="1">
      <alignment horizontal="center" vertical="center"/>
    </xf>
    <xf numFmtId="165" fontId="16" fillId="0" borderId="3" xfId="4" applyNumberFormat="1" applyFont="1" applyFill="1" applyBorder="1" applyAlignment="1">
      <alignment horizontal="center" vertical="center" wrapText="1"/>
    </xf>
    <xf numFmtId="0" fontId="29" fillId="0" borderId="0" xfId="4" applyFont="1" applyFill="1" applyAlignment="1">
      <alignment vertical="center"/>
    </xf>
    <xf numFmtId="0" fontId="29" fillId="0" borderId="1" xfId="4" applyFont="1" applyFill="1" applyBorder="1" applyAlignment="1">
      <alignment horizontal="left" vertical="center" wrapText="1"/>
    </xf>
    <xf numFmtId="3" fontId="30" fillId="2" borderId="1" xfId="6" applyNumberFormat="1" applyFont="1" applyFill="1" applyBorder="1" applyAlignment="1">
      <alignment horizontal="center" vertical="center" wrapText="1"/>
    </xf>
    <xf numFmtId="3" fontId="31" fillId="0" borderId="1" xfId="4" applyNumberFormat="1" applyFont="1" applyFill="1" applyBorder="1" applyAlignment="1">
      <alignment horizontal="center" vertical="center"/>
    </xf>
    <xf numFmtId="165" fontId="16" fillId="0" borderId="15" xfId="4" applyNumberFormat="1" applyFont="1" applyFill="1" applyBorder="1" applyAlignment="1">
      <alignment horizontal="center" vertical="center" wrapText="1"/>
    </xf>
    <xf numFmtId="3" fontId="30" fillId="0" borderId="16" xfId="6" applyNumberFormat="1" applyFont="1" applyBorder="1" applyAlignment="1">
      <alignment horizontal="center" vertical="center" wrapText="1"/>
    </xf>
    <xf numFmtId="165" fontId="16" fillId="0" borderId="1" xfId="4" applyNumberFormat="1" applyFont="1" applyFill="1" applyBorder="1" applyAlignment="1">
      <alignment horizontal="center" vertical="center" wrapText="1"/>
    </xf>
    <xf numFmtId="1" fontId="24" fillId="0" borderId="0" xfId="4" applyNumberFormat="1" applyFont="1" applyFill="1" applyAlignment="1">
      <alignment horizontal="center" vertical="center"/>
    </xf>
    <xf numFmtId="0" fontId="29" fillId="0" borderId="0" xfId="4" applyFont="1" applyFill="1" applyAlignment="1">
      <alignment vertical="center" wrapText="1"/>
    </xf>
    <xf numFmtId="0" fontId="24" fillId="0" borderId="0" xfId="4" applyFont="1" applyFill="1" applyAlignment="1">
      <alignment horizontal="center"/>
    </xf>
    <xf numFmtId="3" fontId="24" fillId="0" borderId="0" xfId="4" applyNumberFormat="1" applyFont="1" applyFill="1" applyAlignment="1">
      <alignment wrapText="1"/>
    </xf>
    <xf numFmtId="0" fontId="20" fillId="0" borderId="3" xfId="4" applyFont="1" applyFill="1" applyBorder="1" applyAlignment="1">
      <alignment horizontal="center" vertical="center" wrapText="1"/>
    </xf>
    <xf numFmtId="3" fontId="20" fillId="0" borderId="3" xfId="4" applyNumberFormat="1" applyFont="1" applyFill="1" applyBorder="1" applyAlignment="1">
      <alignment horizontal="center" vertical="center"/>
    </xf>
    <xf numFmtId="165" fontId="26" fillId="0" borderId="13" xfId="4" applyNumberFormat="1" applyFont="1" applyFill="1" applyBorder="1" applyAlignment="1">
      <alignment horizontal="center" vertical="center" wrapText="1"/>
    </xf>
    <xf numFmtId="3" fontId="20" fillId="0" borderId="14" xfId="4" applyNumberFormat="1" applyFont="1" applyFill="1" applyBorder="1" applyAlignment="1">
      <alignment horizontal="center" vertical="center"/>
    </xf>
    <xf numFmtId="165" fontId="26" fillId="0" borderId="3" xfId="4" applyNumberFormat="1" applyFont="1" applyFill="1" applyBorder="1" applyAlignment="1">
      <alignment horizontal="center" vertical="center"/>
    </xf>
    <xf numFmtId="165" fontId="26" fillId="0" borderId="15" xfId="4" applyNumberFormat="1" applyFont="1" applyFill="1" applyBorder="1" applyAlignment="1">
      <alignment horizontal="center" vertical="center" wrapText="1"/>
    </xf>
    <xf numFmtId="3" fontId="23" fillId="0" borderId="16" xfId="4" applyNumberFormat="1" applyFont="1" applyFill="1" applyBorder="1" applyAlignment="1">
      <alignment horizontal="center" vertical="center"/>
    </xf>
    <xf numFmtId="165" fontId="26" fillId="0" borderId="1" xfId="4" applyNumberFormat="1" applyFont="1" applyFill="1" applyBorder="1" applyAlignment="1">
      <alignment horizontal="center" vertical="center"/>
    </xf>
    <xf numFmtId="3" fontId="22" fillId="0" borderId="16" xfId="4" applyNumberFormat="1" applyFont="1" applyFill="1" applyBorder="1" applyAlignment="1">
      <alignment horizontal="center" vertical="center" wrapText="1"/>
    </xf>
    <xf numFmtId="3" fontId="27" fillId="0" borderId="3" xfId="4" applyNumberFormat="1" applyFont="1" applyFill="1" applyBorder="1" applyAlignment="1">
      <alignment horizontal="center" vertical="center"/>
    </xf>
    <xf numFmtId="3" fontId="27" fillId="0" borderId="17" xfId="4" applyNumberFormat="1" applyFont="1" applyFill="1" applyBorder="1" applyAlignment="1">
      <alignment horizontal="center" vertical="center"/>
    </xf>
    <xf numFmtId="3" fontId="30" fillId="0" borderId="1" xfId="6" applyNumberFormat="1" applyFont="1" applyFill="1" applyBorder="1" applyAlignment="1">
      <alignment horizontal="center" vertical="center" wrapText="1"/>
    </xf>
    <xf numFmtId="3" fontId="30" fillId="0" borderId="16" xfId="6" applyNumberFormat="1" applyFont="1" applyFill="1" applyBorder="1" applyAlignment="1">
      <alignment horizontal="center" vertical="center" wrapText="1"/>
    </xf>
    <xf numFmtId="0" fontId="26" fillId="0" borderId="0" xfId="4" applyFont="1" applyFill="1"/>
    <xf numFmtId="0" fontId="23" fillId="0" borderId="0" xfId="4" applyFont="1" applyFill="1"/>
    <xf numFmtId="3" fontId="27" fillId="0" borderId="1" xfId="6" applyNumberFormat="1" applyFont="1" applyFill="1" applyBorder="1" applyAlignment="1">
      <alignment horizontal="center" vertical="center" wrapText="1"/>
    </xf>
    <xf numFmtId="165" fontId="27" fillId="0" borderId="15" xfId="6" applyNumberFormat="1" applyFont="1" applyFill="1" applyBorder="1" applyAlignment="1">
      <alignment horizontal="center" vertical="center" wrapText="1"/>
    </xf>
    <xf numFmtId="3" fontId="27" fillId="0" borderId="16" xfId="6" applyNumberFormat="1" applyFont="1" applyFill="1" applyBorder="1" applyAlignment="1">
      <alignment horizontal="center" vertical="center" wrapText="1"/>
    </xf>
    <xf numFmtId="164" fontId="27" fillId="0" borderId="1" xfId="6" applyNumberFormat="1" applyFont="1" applyFill="1" applyBorder="1" applyAlignment="1">
      <alignment horizontal="center" vertical="center" wrapText="1"/>
    </xf>
    <xf numFmtId="0" fontId="22" fillId="0" borderId="0" xfId="4" applyFont="1" applyFill="1"/>
    <xf numFmtId="0" fontId="27" fillId="0" borderId="1" xfId="4" applyFont="1" applyFill="1" applyBorder="1" applyAlignment="1">
      <alignment horizontal="center" vertical="center" wrapText="1"/>
    </xf>
    <xf numFmtId="3" fontId="16" fillId="0" borderId="1" xfId="4" applyNumberFormat="1" applyFont="1" applyFill="1" applyBorder="1" applyAlignment="1">
      <alignment horizontal="center" vertical="center"/>
    </xf>
    <xf numFmtId="165" fontId="16" fillId="0" borderId="15" xfId="6" applyNumberFormat="1" applyFont="1" applyFill="1" applyBorder="1" applyAlignment="1">
      <alignment horizontal="center" vertical="center" wrapText="1"/>
    </xf>
    <xf numFmtId="3" fontId="16" fillId="0" borderId="16" xfId="4" applyNumberFormat="1" applyFont="1" applyFill="1" applyBorder="1" applyAlignment="1">
      <alignment horizontal="center" vertical="center" wrapText="1"/>
    </xf>
    <xf numFmtId="3" fontId="16" fillId="0" borderId="1" xfId="4" applyNumberFormat="1" applyFont="1" applyFill="1" applyBorder="1" applyAlignment="1">
      <alignment horizontal="center" vertical="center" wrapText="1"/>
    </xf>
    <xf numFmtId="164" fontId="16" fillId="0" borderId="1" xfId="6" applyNumberFormat="1" applyFont="1" applyFill="1" applyBorder="1" applyAlignment="1">
      <alignment horizontal="center" vertical="center" wrapText="1"/>
    </xf>
    <xf numFmtId="3" fontId="22" fillId="0" borderId="0" xfId="4" applyNumberFormat="1" applyFont="1" applyFill="1" applyAlignment="1">
      <alignment vertical="center"/>
    </xf>
    <xf numFmtId="0" fontId="22" fillId="0" borderId="0" xfId="4" applyFont="1" applyFill="1" applyAlignment="1">
      <alignment vertical="center"/>
    </xf>
    <xf numFmtId="166" fontId="8" fillId="0" borderId="1" xfId="6" applyNumberFormat="1" applyFont="1" applyFill="1" applyBorder="1" applyAlignment="1">
      <alignment horizontal="center" vertical="center"/>
    </xf>
    <xf numFmtId="166" fontId="8" fillId="0" borderId="16" xfId="6" applyNumberFormat="1" applyFont="1" applyFill="1" applyBorder="1" applyAlignment="1">
      <alignment horizontal="center" vertical="center"/>
    </xf>
    <xf numFmtId="165" fontId="23" fillId="0" borderId="0" xfId="4" applyNumberFormat="1" applyFont="1" applyFill="1"/>
    <xf numFmtId="3" fontId="23" fillId="0" borderId="0" xfId="4" applyNumberFormat="1" applyFont="1" applyFill="1"/>
    <xf numFmtId="3" fontId="16" fillId="0" borderId="1" xfId="6" applyNumberFormat="1" applyFont="1" applyFill="1" applyBorder="1" applyAlignment="1">
      <alignment horizontal="center" vertical="center" wrapText="1"/>
    </xf>
    <xf numFmtId="3" fontId="16" fillId="0" borderId="16" xfId="6" applyNumberFormat="1" applyFont="1" applyFill="1" applyBorder="1" applyAlignment="1">
      <alignment horizontal="center" vertical="center" wrapText="1"/>
    </xf>
    <xf numFmtId="165" fontId="16" fillId="0" borderId="1" xfId="4" applyNumberFormat="1" applyFont="1" applyFill="1" applyBorder="1" applyAlignment="1">
      <alignment horizontal="center" vertical="center"/>
    </xf>
    <xf numFmtId="3" fontId="18" fillId="0" borderId="0" xfId="4" applyNumberFormat="1" applyFont="1" applyFill="1"/>
    <xf numFmtId="0" fontId="35" fillId="0" borderId="1" xfId="5" applyFont="1" applyBorder="1" applyAlignment="1">
      <alignment vertical="center" wrapText="1"/>
    </xf>
    <xf numFmtId="3" fontId="8" fillId="0" borderId="16" xfId="6" applyNumberFormat="1" applyFont="1" applyBorder="1" applyAlignment="1" applyProtection="1">
      <alignment horizontal="center" vertical="center"/>
      <protection locked="0"/>
    </xf>
    <xf numFmtId="3" fontId="18" fillId="0" borderId="0" xfId="4" applyNumberFormat="1" applyFont="1" applyFill="1" applyAlignment="1">
      <alignment vertical="center"/>
    </xf>
    <xf numFmtId="3" fontId="31" fillId="0" borderId="1" xfId="4" applyNumberFormat="1" applyFont="1" applyFill="1" applyBorder="1" applyAlignment="1">
      <alignment horizontal="center" vertical="center" wrapText="1"/>
    </xf>
    <xf numFmtId="0" fontId="36" fillId="0" borderId="0" xfId="4" applyFont="1" applyFill="1"/>
    <xf numFmtId="0" fontId="26" fillId="0" borderId="3" xfId="4" applyFont="1" applyFill="1" applyBorder="1" applyAlignment="1">
      <alignment horizontal="center" vertical="center" wrapText="1"/>
    </xf>
    <xf numFmtId="3" fontId="26" fillId="0" borderId="3" xfId="4" applyNumberFormat="1" applyFont="1" applyFill="1" applyBorder="1" applyAlignment="1">
      <alignment horizontal="center" vertical="center"/>
    </xf>
    <xf numFmtId="3" fontId="26" fillId="0" borderId="3" xfId="4" applyNumberFormat="1" applyFont="1" applyFill="1" applyBorder="1" applyAlignment="1">
      <alignment horizontal="center" vertical="center" wrapText="1"/>
    </xf>
    <xf numFmtId="0" fontId="23" fillId="0" borderId="0" xfId="4" applyFont="1" applyFill="1" applyAlignment="1">
      <alignment vertical="center"/>
    </xf>
    <xf numFmtId="0" fontId="16" fillId="0" borderId="1" xfId="4" applyFont="1" applyFill="1" applyBorder="1" applyAlignment="1">
      <alignment horizontal="center" vertical="center" wrapText="1"/>
    </xf>
    <xf numFmtId="3" fontId="29" fillId="0" borderId="1" xfId="4" applyNumberFormat="1" applyFont="1" applyFill="1" applyBorder="1" applyAlignment="1">
      <alignment horizontal="center" vertical="center"/>
    </xf>
    <xf numFmtId="3" fontId="37" fillId="0" borderId="1" xfId="4" applyNumberFormat="1" applyFont="1" applyFill="1" applyBorder="1" applyAlignment="1">
      <alignment horizontal="center" vertical="center"/>
    </xf>
    <xf numFmtId="0" fontId="32" fillId="0" borderId="0" xfId="4" applyFont="1" applyFill="1" applyAlignment="1">
      <alignment horizontal="center"/>
    </xf>
    <xf numFmtId="0" fontId="33" fillId="0" borderId="0" xfId="4" applyFont="1" applyFill="1" applyAlignment="1">
      <alignment horizontal="center"/>
    </xf>
    <xf numFmtId="0" fontId="2" fillId="0" borderId="0" xfId="7" applyFont="1"/>
    <xf numFmtId="0" fontId="2" fillId="0" borderId="0" xfId="8" applyFont="1" applyAlignment="1">
      <alignment vertical="center" wrapText="1"/>
    </xf>
    <xf numFmtId="0" fontId="41" fillId="0" borderId="1" xfId="9" applyFont="1" applyFill="1" applyBorder="1" applyAlignment="1">
      <alignment horizontal="center" vertical="center"/>
    </xf>
    <xf numFmtId="0" fontId="41" fillId="0" borderId="1" xfId="9" applyFont="1" applyFill="1" applyBorder="1" applyAlignment="1">
      <alignment horizontal="center" vertical="center" wrapText="1"/>
    </xf>
    <xf numFmtId="0" fontId="9" fillId="0" borderId="1" xfId="8" applyFont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42" fillId="0" borderId="0" xfId="8" applyFont="1" applyAlignment="1">
      <alignment vertical="center" wrapText="1"/>
    </xf>
    <xf numFmtId="0" fontId="7" fillId="3" borderId="1" xfId="8" applyFont="1" applyFill="1" applyBorder="1" applyAlignment="1">
      <alignment vertical="center" wrapText="1"/>
    </xf>
    <xf numFmtId="164" fontId="12" fillId="2" borderId="1" xfId="7" applyNumberFormat="1" applyFont="1" applyFill="1" applyBorder="1" applyAlignment="1">
      <alignment horizontal="center" vertical="center" wrapText="1"/>
    </xf>
    <xf numFmtId="164" fontId="12" fillId="0" borderId="1" xfId="7" applyNumberFormat="1" applyFont="1" applyFill="1" applyBorder="1" applyAlignment="1">
      <alignment horizontal="center" vertical="center" wrapText="1"/>
    </xf>
    <xf numFmtId="164" fontId="7" fillId="0" borderId="1" xfId="7" applyNumberFormat="1" applyFont="1" applyFill="1" applyBorder="1" applyAlignment="1">
      <alignment horizontal="center" vertical="center" wrapText="1"/>
    </xf>
    <xf numFmtId="164" fontId="42" fillId="0" borderId="0" xfId="8" applyNumberFormat="1" applyFont="1" applyAlignment="1">
      <alignment vertical="center" wrapText="1"/>
    </xf>
    <xf numFmtId="0" fontId="7" fillId="0" borderId="1" xfId="7" applyFont="1" applyBorder="1" applyAlignment="1">
      <alignment horizontal="left" vertical="center" wrapText="1"/>
    </xf>
    <xf numFmtId="0" fontId="7" fillId="0" borderId="1" xfId="8" applyFont="1" applyBorder="1" applyAlignment="1">
      <alignment vertical="center" wrapText="1"/>
    </xf>
    <xf numFmtId="0" fontId="7" fillId="0" borderId="1" xfId="7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165" fontId="7" fillId="0" borderId="1" xfId="9" applyNumberFormat="1" applyFont="1" applyFill="1" applyBorder="1" applyAlignment="1">
      <alignment horizontal="center" vertical="center" wrapText="1"/>
    </xf>
    <xf numFmtId="165" fontId="12" fillId="0" borderId="1" xfId="9" applyNumberFormat="1" applyFont="1" applyFill="1" applyBorder="1" applyAlignment="1">
      <alignment horizontal="center" vertical="center"/>
    </xf>
    <xf numFmtId="164" fontId="12" fillId="0" borderId="1" xfId="9" applyNumberFormat="1" applyFont="1" applyFill="1" applyBorder="1" applyAlignment="1">
      <alignment horizontal="center" vertical="center"/>
    </xf>
    <xf numFmtId="0" fontId="7" fillId="0" borderId="1" xfId="9" applyFont="1" applyBorder="1" applyAlignment="1">
      <alignment vertical="center" wrapText="1"/>
    </xf>
    <xf numFmtId="164" fontId="7" fillId="0" borderId="1" xfId="9" applyNumberFormat="1" applyFont="1" applyFill="1" applyBorder="1" applyAlignment="1">
      <alignment horizontal="center" vertical="center" wrapText="1"/>
    </xf>
    <xf numFmtId="0" fontId="44" fillId="0" borderId="0" xfId="7" applyFont="1" applyFill="1"/>
    <xf numFmtId="3" fontId="44" fillId="0" borderId="0" xfId="7" applyNumberFormat="1" applyFont="1" applyFill="1"/>
    <xf numFmtId="0" fontId="9" fillId="0" borderId="1" xfId="9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center" vertical="center" wrapText="1"/>
    </xf>
    <xf numFmtId="0" fontId="7" fillId="0" borderId="1" xfId="9" applyNumberFormat="1" applyFont="1" applyFill="1" applyBorder="1" applyAlignment="1">
      <alignment horizontal="center" vertical="center" wrapText="1"/>
    </xf>
    <xf numFmtId="0" fontId="45" fillId="0" borderId="0" xfId="8" applyFont="1" applyAlignment="1">
      <alignment vertical="center" wrapText="1"/>
    </xf>
    <xf numFmtId="0" fontId="9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8" fillId="0" borderId="0" xfId="8" applyFont="1" applyAlignment="1">
      <alignment vertical="center" wrapText="1"/>
    </xf>
    <xf numFmtId="165" fontId="7" fillId="0" borderId="1" xfId="7" applyNumberFormat="1" applyFont="1" applyFill="1" applyBorder="1" applyAlignment="1">
      <alignment horizontal="center" vertical="center" wrapText="1"/>
    </xf>
    <xf numFmtId="0" fontId="47" fillId="0" borderId="0" xfId="9" applyFont="1" applyAlignment="1"/>
    <xf numFmtId="0" fontId="2" fillId="0" borderId="0" xfId="9" applyFont="1"/>
    <xf numFmtId="0" fontId="8" fillId="0" borderId="1" xfId="9" applyFont="1" applyFill="1" applyBorder="1" applyAlignment="1">
      <alignment horizontal="center" vertical="center"/>
    </xf>
    <xf numFmtId="0" fontId="8" fillId="0" borderId="1" xfId="9" applyFont="1" applyFill="1" applyBorder="1" applyAlignment="1">
      <alignment horizontal="center" vertical="center" wrapText="1"/>
    </xf>
    <xf numFmtId="0" fontId="7" fillId="0" borderId="2" xfId="9" applyFont="1" applyFill="1" applyBorder="1" applyAlignment="1">
      <alignment horizontal="left" vertical="center" wrapText="1"/>
    </xf>
    <xf numFmtId="164" fontId="7" fillId="0" borderId="2" xfId="9" applyNumberFormat="1" applyFont="1" applyFill="1" applyBorder="1" applyAlignment="1">
      <alignment horizontal="center" vertical="center" wrapText="1"/>
    </xf>
    <xf numFmtId="165" fontId="7" fillId="0" borderId="25" xfId="9" applyNumberFormat="1" applyFont="1" applyFill="1" applyBorder="1" applyAlignment="1">
      <alignment horizontal="center" vertical="center"/>
    </xf>
    <xf numFmtId="164" fontId="7" fillId="0" borderId="25" xfId="9" applyNumberFormat="1" applyFont="1" applyFill="1" applyBorder="1" applyAlignment="1">
      <alignment horizontal="center" vertical="center"/>
    </xf>
    <xf numFmtId="0" fontId="7" fillId="0" borderId="25" xfId="9" applyFont="1" applyBorder="1" applyAlignment="1">
      <alignment vertical="center" wrapText="1"/>
    </xf>
    <xf numFmtId="164" fontId="7" fillId="0" borderId="25" xfId="9" applyNumberFormat="1" applyFont="1" applyFill="1" applyBorder="1" applyAlignment="1">
      <alignment horizontal="center" vertical="center" wrapText="1"/>
    </xf>
    <xf numFmtId="164" fontId="7" fillId="0" borderId="1" xfId="10" applyNumberFormat="1" applyFont="1" applyFill="1" applyBorder="1" applyAlignment="1">
      <alignment horizontal="center" vertical="center" wrapText="1"/>
    </xf>
    <xf numFmtId="165" fontId="7" fillId="0" borderId="1" xfId="9" applyNumberFormat="1" applyFont="1" applyFill="1" applyBorder="1" applyAlignment="1">
      <alignment horizontal="center" vertical="center"/>
    </xf>
    <xf numFmtId="0" fontId="48" fillId="0" borderId="25" xfId="9" applyFont="1" applyBorder="1" applyAlignment="1">
      <alignment horizontal="left" vertical="center" wrapText="1" indent="1"/>
    </xf>
    <xf numFmtId="164" fontId="48" fillId="0" borderId="25" xfId="9" applyNumberFormat="1" applyFont="1" applyFill="1" applyBorder="1" applyAlignment="1">
      <alignment horizontal="center" vertical="center" wrapText="1"/>
    </xf>
    <xf numFmtId="165" fontId="48" fillId="0" borderId="25" xfId="9" applyNumberFormat="1" applyFont="1" applyFill="1" applyBorder="1" applyAlignment="1">
      <alignment horizontal="center" vertical="center"/>
    </xf>
    <xf numFmtId="164" fontId="48" fillId="0" borderId="25" xfId="9" applyNumberFormat="1" applyFont="1" applyFill="1" applyBorder="1" applyAlignment="1">
      <alignment horizontal="center" vertical="center"/>
    </xf>
    <xf numFmtId="0" fontId="49" fillId="0" borderId="26" xfId="9" applyFont="1" applyBorder="1" applyAlignment="1">
      <alignment vertical="center" wrapText="1"/>
    </xf>
    <xf numFmtId="3" fontId="49" fillId="0" borderId="26" xfId="9" applyNumberFormat="1" applyFont="1" applyFill="1" applyBorder="1" applyAlignment="1">
      <alignment horizontal="center" vertical="center" wrapText="1"/>
    </xf>
    <xf numFmtId="165" fontId="49" fillId="0" borderId="27" xfId="9" applyNumberFormat="1" applyFont="1" applyFill="1" applyBorder="1" applyAlignment="1">
      <alignment horizontal="center" vertical="center"/>
    </xf>
    <xf numFmtId="3" fontId="49" fillId="0" borderId="21" xfId="9" applyNumberFormat="1" applyFont="1" applyFill="1" applyBorder="1" applyAlignment="1">
      <alignment horizontal="center" vertical="center"/>
    </xf>
    <xf numFmtId="164" fontId="7" fillId="0" borderId="3" xfId="9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vertical="center" wrapText="1"/>
    </xf>
    <xf numFmtId="0" fontId="7" fillId="0" borderId="3" xfId="9" applyFont="1" applyFill="1" applyBorder="1" applyAlignment="1">
      <alignment vertical="center" wrapText="1"/>
    </xf>
    <xf numFmtId="3" fontId="7" fillId="0" borderId="3" xfId="9" applyNumberFormat="1" applyFont="1" applyFill="1" applyBorder="1" applyAlignment="1">
      <alignment horizontal="center" vertical="center" wrapText="1"/>
    </xf>
    <xf numFmtId="1" fontId="7" fillId="0" borderId="1" xfId="9" applyNumberFormat="1" applyFont="1" applyFill="1" applyBorder="1" applyAlignment="1">
      <alignment horizontal="center" vertical="center"/>
    </xf>
    <xf numFmtId="0" fontId="7" fillId="0" borderId="26" xfId="9" applyFont="1" applyBorder="1" applyAlignment="1">
      <alignment vertical="center" wrapText="1"/>
    </xf>
    <xf numFmtId="0" fontId="7" fillId="2" borderId="3" xfId="9" applyFont="1" applyFill="1" applyBorder="1" applyAlignment="1">
      <alignment vertical="center" wrapText="1"/>
    </xf>
    <xf numFmtId="165" fontId="7" fillId="2" borderId="13" xfId="9" applyNumberFormat="1" applyFont="1" applyFill="1" applyBorder="1" applyAlignment="1">
      <alignment horizontal="center" vertical="center"/>
    </xf>
    <xf numFmtId="165" fontId="7" fillId="2" borderId="3" xfId="9" applyNumberFormat="1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left" vertical="center" wrapText="1"/>
    </xf>
    <xf numFmtId="165" fontId="7" fillId="0" borderId="1" xfId="10" applyNumberFormat="1" applyFont="1" applyFill="1" applyBorder="1" applyAlignment="1">
      <alignment horizontal="center" vertical="center" wrapText="1"/>
    </xf>
    <xf numFmtId="164" fontId="7" fillId="0" borderId="1" xfId="9" applyNumberFormat="1" applyFont="1" applyFill="1" applyBorder="1" applyAlignment="1">
      <alignment horizontal="center" vertical="center"/>
    </xf>
    <xf numFmtId="3" fontId="7" fillId="0" borderId="1" xfId="9" applyNumberFormat="1" applyFont="1" applyFill="1" applyBorder="1" applyAlignment="1">
      <alignment horizontal="center" vertical="center" wrapText="1"/>
    </xf>
    <xf numFmtId="0" fontId="2" fillId="0" borderId="0" xfId="9" applyFont="1" applyBorder="1"/>
    <xf numFmtId="0" fontId="7" fillId="0" borderId="1" xfId="11" applyFont="1" applyFill="1" applyBorder="1" applyAlignment="1">
      <alignment horizontal="left" vertical="center" wrapText="1"/>
    </xf>
    <xf numFmtId="164" fontId="7" fillId="0" borderId="1" xfId="11" applyNumberFormat="1" applyFont="1" applyFill="1" applyBorder="1" applyAlignment="1">
      <alignment horizontal="center" vertical="center" wrapText="1"/>
    </xf>
    <xf numFmtId="165" fontId="7" fillId="0" borderId="1" xfId="11" applyNumberFormat="1" applyFont="1" applyFill="1" applyBorder="1" applyAlignment="1">
      <alignment horizontal="center" vertical="center"/>
    </xf>
    <xf numFmtId="0" fontId="51" fillId="0" borderId="1" xfId="12" applyFont="1" applyFill="1" applyBorder="1" applyAlignment="1">
      <alignment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0" xfId="9" applyFont="1" applyFill="1"/>
    <xf numFmtId="1" fontId="11" fillId="0" borderId="0" xfId="3" applyNumberFormat="1" applyFont="1" applyFill="1" applyProtection="1">
      <protection locked="0"/>
    </xf>
    <xf numFmtId="1" fontId="53" fillId="0" borderId="0" xfId="3" applyNumberFormat="1" applyFont="1" applyFill="1" applyAlignment="1" applyProtection="1">
      <protection locked="0"/>
    </xf>
    <xf numFmtId="1" fontId="54" fillId="0" borderId="0" xfId="3" applyNumberFormat="1" applyFont="1" applyFill="1" applyAlignment="1" applyProtection="1">
      <protection locked="0"/>
    </xf>
    <xf numFmtId="1" fontId="5" fillId="0" borderId="0" xfId="3" applyNumberFormat="1" applyFont="1" applyFill="1" applyAlignment="1" applyProtection="1">
      <protection locked="0"/>
    </xf>
    <xf numFmtId="1" fontId="55" fillId="0" borderId="0" xfId="3" applyNumberFormat="1" applyFont="1" applyFill="1" applyAlignment="1" applyProtection="1">
      <protection locked="0"/>
    </xf>
    <xf numFmtId="1" fontId="6" fillId="0" borderId="0" xfId="3" applyNumberFormat="1" applyFont="1" applyFill="1" applyAlignment="1" applyProtection="1">
      <alignment horizontal="center"/>
      <protection locked="0"/>
    </xf>
    <xf numFmtId="1" fontId="56" fillId="0" borderId="0" xfId="3" applyNumberFormat="1" applyFont="1" applyFill="1" applyAlignment="1" applyProtection="1">
      <alignment horizontal="center"/>
      <protection locked="0"/>
    </xf>
    <xf numFmtId="1" fontId="42" fillId="0" borderId="0" xfId="3" applyNumberFormat="1" applyFont="1" applyFill="1" applyAlignment="1" applyProtection="1">
      <alignment horizontal="right"/>
      <protection locked="0"/>
    </xf>
    <xf numFmtId="1" fontId="2" fillId="0" borderId="0" xfId="3" applyNumberFormat="1" applyFont="1" applyFill="1" applyProtection="1">
      <protection locked="0"/>
    </xf>
    <xf numFmtId="1" fontId="2" fillId="0" borderId="0" xfId="3" applyNumberFormat="1" applyFont="1" applyFill="1" applyAlignment="1" applyProtection="1">
      <protection locked="0"/>
    </xf>
    <xf numFmtId="1" fontId="7" fillId="0" borderId="0" xfId="3" applyNumberFormat="1" applyFont="1" applyFill="1" applyProtection="1">
      <protection locked="0"/>
    </xf>
    <xf numFmtId="1" fontId="53" fillId="0" borderId="24" xfId="3" applyNumberFormat="1" applyFont="1" applyFill="1" applyBorder="1" applyAlignment="1" applyProtection="1">
      <protection locked="0"/>
    </xf>
    <xf numFmtId="1" fontId="57" fillId="0" borderId="24" xfId="3" applyNumberFormat="1" applyFont="1" applyFill="1" applyBorder="1" applyAlignment="1" applyProtection="1">
      <protection locked="0"/>
    </xf>
    <xf numFmtId="1" fontId="5" fillId="0" borderId="24" xfId="3" applyNumberFormat="1" applyFont="1" applyFill="1" applyBorder="1" applyAlignment="1" applyProtection="1">
      <protection locked="0"/>
    </xf>
    <xf numFmtId="1" fontId="6" fillId="0" borderId="24" xfId="3" applyNumberFormat="1" applyFont="1" applyFill="1" applyBorder="1" applyAlignment="1" applyProtection="1">
      <protection locked="0"/>
    </xf>
    <xf numFmtId="1" fontId="6" fillId="0" borderId="0" xfId="3" applyNumberFormat="1" applyFont="1" applyFill="1" applyBorder="1" applyAlignment="1" applyProtection="1">
      <alignment horizontal="center"/>
      <protection locked="0"/>
    </xf>
    <xf numFmtId="165" fontId="56" fillId="0" borderId="0" xfId="3" applyNumberFormat="1" applyFont="1" applyFill="1" applyBorder="1" applyAlignment="1" applyProtection="1">
      <alignment horizontal="center"/>
      <protection locked="0"/>
    </xf>
    <xf numFmtId="1" fontId="56" fillId="0" borderId="0" xfId="3" applyNumberFormat="1" applyFont="1" applyFill="1" applyBorder="1" applyAlignment="1" applyProtection="1">
      <alignment horizontal="center"/>
      <protection locked="0"/>
    </xf>
    <xf numFmtId="1" fontId="2" fillId="0" borderId="0" xfId="3" applyNumberFormat="1" applyFont="1" applyFill="1" applyBorder="1" applyProtection="1">
      <protection locked="0"/>
    </xf>
    <xf numFmtId="1" fontId="2" fillId="0" borderId="18" xfId="3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3" applyNumberFormat="1" applyFont="1" applyFill="1" applyBorder="1" applyAlignment="1" applyProtection="1">
      <alignment horizontal="center" vertical="center" wrapText="1"/>
      <protection locked="0"/>
    </xf>
    <xf numFmtId="1" fontId="59" fillId="0" borderId="1" xfId="3" applyNumberFormat="1" applyFont="1" applyFill="1" applyBorder="1" applyAlignment="1" applyProtection="1">
      <alignment horizontal="center" vertical="center" wrapText="1"/>
    </xf>
    <xf numFmtId="1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3" applyNumberFormat="1" applyFont="1" applyFill="1" applyBorder="1" applyAlignment="1" applyProtection="1">
      <alignment horizontal="center" vertical="center" wrapText="1"/>
      <protection locked="0"/>
    </xf>
    <xf numFmtId="1" fontId="56" fillId="0" borderId="1" xfId="3" applyNumberFormat="1" applyFont="1" applyFill="1" applyBorder="1" applyAlignment="1" applyProtection="1">
      <alignment horizontal="center" vertical="center" wrapText="1"/>
      <protection locked="0"/>
    </xf>
    <xf numFmtId="1" fontId="56" fillId="0" borderId="15" xfId="3" applyNumberFormat="1" applyFont="1" applyFill="1" applyBorder="1" applyAlignment="1" applyProtection="1">
      <alignment horizontal="center" vertical="center" wrapText="1"/>
      <protection locked="0"/>
    </xf>
    <xf numFmtId="1" fontId="58" fillId="0" borderId="1" xfId="3" applyNumberFormat="1" applyFont="1" applyFill="1" applyBorder="1" applyAlignment="1" applyProtection="1">
      <alignment horizontal="center" vertical="center" wrapText="1"/>
    </xf>
    <xf numFmtId="1" fontId="58" fillId="0" borderId="19" xfId="3" applyNumberFormat="1" applyFont="1" applyFill="1" applyBorder="1" applyAlignment="1" applyProtection="1">
      <alignment vertical="center"/>
      <protection locked="0"/>
    </xf>
    <xf numFmtId="1" fontId="58" fillId="0" borderId="1" xfId="3" applyNumberFormat="1" applyFont="1" applyFill="1" applyBorder="1" applyAlignment="1" applyProtection="1">
      <alignment vertical="center"/>
      <protection locked="0"/>
    </xf>
    <xf numFmtId="1" fontId="59" fillId="0" borderId="0" xfId="3" applyNumberFormat="1" applyFont="1" applyFill="1" applyProtection="1">
      <protection locked="0"/>
    </xf>
    <xf numFmtId="1" fontId="2" fillId="0" borderId="1" xfId="3" applyNumberFormat="1" applyFont="1" applyFill="1" applyBorder="1" applyAlignment="1" applyProtection="1">
      <alignment horizontal="center"/>
    </xf>
    <xf numFmtId="1" fontId="14" fillId="0" borderId="1" xfId="3" applyNumberFormat="1" applyFont="1" applyFill="1" applyBorder="1" applyAlignment="1" applyProtection="1">
      <alignment horizontal="center" vertical="center"/>
      <protection locked="0"/>
    </xf>
    <xf numFmtId="3" fontId="60" fillId="0" borderId="1" xfId="3" applyNumberFormat="1" applyFont="1" applyFill="1" applyBorder="1" applyAlignment="1" applyProtection="1">
      <alignment horizontal="center" vertical="center"/>
      <protection locked="0"/>
    </xf>
    <xf numFmtId="164" fontId="60" fillId="0" borderId="1" xfId="3" applyNumberFormat="1" applyFont="1" applyFill="1" applyBorder="1" applyAlignment="1" applyProtection="1">
      <alignment horizontal="center" vertical="center"/>
      <protection locked="0"/>
    </xf>
    <xf numFmtId="165" fontId="60" fillId="0" borderId="1" xfId="3" applyNumberFormat="1" applyFont="1" applyFill="1" applyBorder="1" applyAlignment="1" applyProtection="1">
      <alignment horizontal="center" vertical="center"/>
      <protection locked="0"/>
    </xf>
    <xf numFmtId="1" fontId="60" fillId="0" borderId="1" xfId="3" applyNumberFormat="1" applyFont="1" applyFill="1" applyBorder="1" applyAlignment="1" applyProtection="1">
      <alignment horizontal="center" vertical="center"/>
      <protection locked="0"/>
    </xf>
    <xf numFmtId="3" fontId="60" fillId="0" borderId="1" xfId="3" applyNumberFormat="1" applyFont="1" applyFill="1" applyBorder="1" applyAlignment="1" applyProtection="1">
      <alignment horizontal="center" vertical="center" wrapText="1"/>
    </xf>
    <xf numFmtId="165" fontId="60" fillId="0" borderId="1" xfId="3" applyNumberFormat="1" applyFont="1" applyFill="1" applyBorder="1" applyAlignment="1" applyProtection="1">
      <alignment horizontal="center" vertical="center" wrapText="1"/>
    </xf>
    <xf numFmtId="1" fontId="60" fillId="0" borderId="19" xfId="3" applyNumberFormat="1" applyFont="1" applyFill="1" applyBorder="1" applyAlignment="1" applyProtection="1">
      <alignment horizontal="center" vertical="center" wrapText="1"/>
      <protection locked="0"/>
    </xf>
    <xf numFmtId="1" fontId="61" fillId="0" borderId="15" xfId="3" applyNumberFormat="1" applyFont="1" applyFill="1" applyBorder="1" applyAlignment="1" applyProtection="1">
      <alignment horizontal="center" vertical="center" wrapText="1"/>
      <protection locked="0"/>
    </xf>
    <xf numFmtId="3" fontId="60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60" fillId="0" borderId="1" xfId="3" applyNumberFormat="1" applyFont="1" applyFill="1" applyBorder="1" applyAlignment="1" applyProtection="1">
      <alignment horizontal="center" vertical="center" wrapText="1"/>
      <protection locked="0"/>
    </xf>
    <xf numFmtId="1" fontId="60" fillId="0" borderId="1" xfId="13" applyNumberFormat="1" applyFont="1" applyFill="1" applyBorder="1" applyAlignment="1">
      <alignment horizontal="center" vertical="center" wrapText="1"/>
    </xf>
    <xf numFmtId="1" fontId="63" fillId="0" borderId="1" xfId="3" applyNumberFormat="1" applyFont="1" applyFill="1" applyBorder="1" applyAlignment="1" applyProtection="1">
      <alignment horizontal="center" vertical="center"/>
      <protection locked="0"/>
    </xf>
    <xf numFmtId="1" fontId="63" fillId="0" borderId="15" xfId="3" applyNumberFormat="1" applyFont="1" applyFill="1" applyBorder="1" applyAlignment="1" applyProtection="1">
      <alignment horizontal="center" vertical="center"/>
      <protection locked="0"/>
    </xf>
    <xf numFmtId="1" fontId="63" fillId="0" borderId="35" xfId="3" applyNumberFormat="1" applyFont="1" applyFill="1" applyBorder="1" applyAlignment="1" applyProtection="1">
      <alignment horizontal="center" vertical="center"/>
      <protection locked="0"/>
    </xf>
    <xf numFmtId="1" fontId="58" fillId="0" borderId="1" xfId="3" applyNumberFormat="1" applyFont="1" applyFill="1" applyBorder="1" applyAlignment="1" applyProtection="1">
      <alignment horizontal="center" vertical="center"/>
      <protection locked="0"/>
    </xf>
    <xf numFmtId="1" fontId="8" fillId="0" borderId="0" xfId="3" applyNumberFormat="1" applyFont="1" applyFill="1" applyAlignment="1" applyProtection="1">
      <alignment vertical="center"/>
      <protection locked="0"/>
    </xf>
    <xf numFmtId="1" fontId="8" fillId="0" borderId="1" xfId="3" applyNumberFormat="1" applyFont="1" applyFill="1" applyBorder="1" applyAlignment="1" applyProtection="1">
      <alignment vertical="center"/>
      <protection locked="0"/>
    </xf>
    <xf numFmtId="3" fontId="61" fillId="0" borderId="1" xfId="3" applyNumberFormat="1" applyFont="1" applyFill="1" applyBorder="1" applyAlignment="1" applyProtection="1">
      <alignment horizontal="center" vertical="center"/>
      <protection locked="0"/>
    </xf>
    <xf numFmtId="3" fontId="61" fillId="0" borderId="1" xfId="14" applyNumberFormat="1" applyFont="1" applyFill="1" applyBorder="1" applyAlignment="1">
      <alignment horizontal="center" vertical="center"/>
    </xf>
    <xf numFmtId="1" fontId="61" fillId="0" borderId="1" xfId="3" applyNumberFormat="1" applyFont="1" applyFill="1" applyBorder="1" applyAlignment="1" applyProtection="1">
      <alignment horizontal="center" vertical="center"/>
      <protection locked="0"/>
    </xf>
    <xf numFmtId="1" fontId="61" fillId="0" borderId="19" xfId="3" applyNumberFormat="1" applyFont="1" applyFill="1" applyBorder="1" applyAlignment="1" applyProtection="1">
      <alignment horizontal="center" vertical="center" wrapText="1"/>
      <protection locked="0"/>
    </xf>
    <xf numFmtId="3" fontId="61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61" fillId="0" borderId="1" xfId="13" applyNumberFormat="1" applyFont="1" applyFill="1" applyBorder="1" applyAlignment="1">
      <alignment horizontal="center" vertical="center" wrapText="1"/>
    </xf>
    <xf numFmtId="1" fontId="61" fillId="0" borderId="1" xfId="13" applyNumberFormat="1" applyFont="1" applyFill="1" applyBorder="1" applyAlignment="1">
      <alignment horizontal="center" vertical="center" wrapText="1"/>
    </xf>
    <xf numFmtId="1" fontId="44" fillId="0" borderId="1" xfId="3" applyNumberFormat="1" applyFont="1" applyFill="1" applyBorder="1" applyAlignment="1" applyProtection="1">
      <alignment horizontal="center" vertical="center"/>
      <protection locked="0"/>
    </xf>
    <xf numFmtId="1" fontId="44" fillId="0" borderId="15" xfId="3" applyNumberFormat="1" applyFont="1" applyFill="1" applyBorder="1" applyAlignment="1" applyProtection="1">
      <alignment horizontal="center" vertical="center"/>
      <protection locked="0"/>
    </xf>
    <xf numFmtId="1" fontId="44" fillId="0" borderId="35" xfId="3" applyNumberFormat="1" applyFont="1" applyFill="1" applyBorder="1" applyAlignment="1" applyProtection="1">
      <alignment horizontal="center" vertical="center"/>
      <protection locked="0"/>
    </xf>
    <xf numFmtId="1" fontId="41" fillId="0" borderId="1" xfId="3" applyNumberFormat="1" applyFont="1" applyFill="1" applyBorder="1" applyAlignment="1" applyProtection="1">
      <alignment horizontal="center" vertical="center"/>
      <protection locked="0"/>
    </xf>
    <xf numFmtId="1" fontId="2" fillId="0" borderId="15" xfId="3" applyNumberFormat="1" applyFont="1" applyFill="1" applyBorder="1" applyAlignment="1" applyProtection="1">
      <alignment horizontal="center" vertical="center"/>
      <protection locked="0"/>
    </xf>
    <xf numFmtId="1" fontId="2" fillId="0" borderId="0" xfId="3" applyNumberFormat="1" applyFont="1" applyFill="1" applyAlignment="1" applyProtection="1">
      <alignment vertical="center"/>
      <protection locked="0"/>
    </xf>
    <xf numFmtId="0" fontId="61" fillId="0" borderId="1" xfId="15" applyFont="1" applyFill="1" applyBorder="1" applyAlignment="1">
      <alignment horizontal="center" vertical="center" wrapText="1"/>
    </xf>
    <xf numFmtId="1" fontId="2" fillId="0" borderId="0" xfId="3" applyNumberFormat="1" applyFont="1" applyFill="1" applyBorder="1" applyAlignment="1" applyProtection="1">
      <alignment vertical="center"/>
      <protection locked="0"/>
    </xf>
    <xf numFmtId="1" fontId="65" fillId="0" borderId="35" xfId="3" applyNumberFormat="1" applyFont="1" applyFill="1" applyBorder="1" applyAlignment="1" applyProtection="1">
      <alignment horizontal="center" vertical="center"/>
      <protection locked="0"/>
    </xf>
    <xf numFmtId="1" fontId="8" fillId="0" borderId="15" xfId="3" applyNumberFormat="1" applyFont="1" applyFill="1" applyBorder="1" applyAlignment="1" applyProtection="1">
      <alignment horizontal="center" vertical="center"/>
      <protection locked="0"/>
    </xf>
    <xf numFmtId="1" fontId="8" fillId="0" borderId="0" xfId="3" applyNumberFormat="1" applyFont="1" applyFill="1" applyBorder="1" applyAlignment="1" applyProtection="1">
      <alignment horizontal="center" vertical="center"/>
      <protection locked="0"/>
    </xf>
    <xf numFmtId="1" fontId="8" fillId="0" borderId="1" xfId="3" applyNumberFormat="1" applyFont="1" applyFill="1" applyBorder="1" applyAlignment="1" applyProtection="1">
      <alignment horizontal="left" vertical="center"/>
      <protection locked="0"/>
    </xf>
    <xf numFmtId="1" fontId="66" fillId="0" borderId="0" xfId="3" applyNumberFormat="1" applyFont="1" applyFill="1" applyBorder="1" applyProtection="1">
      <protection locked="0"/>
    </xf>
    <xf numFmtId="165" fontId="66" fillId="0" borderId="0" xfId="3" applyNumberFormat="1" applyFont="1" applyFill="1" applyBorder="1" applyProtection="1">
      <protection locked="0"/>
    </xf>
    <xf numFmtId="1" fontId="67" fillId="0" borderId="0" xfId="3" applyNumberFormat="1" applyFont="1" applyFill="1" applyBorder="1" applyProtection="1">
      <protection locked="0"/>
    </xf>
    <xf numFmtId="3" fontId="67" fillId="0" borderId="0" xfId="3" applyNumberFormat="1" applyFont="1" applyFill="1" applyBorder="1" applyProtection="1">
      <protection locked="0"/>
    </xf>
    <xf numFmtId="3" fontId="66" fillId="0" borderId="0" xfId="3" applyNumberFormat="1" applyFont="1" applyFill="1" applyBorder="1" applyProtection="1">
      <protection locked="0"/>
    </xf>
    <xf numFmtId="3" fontId="12" fillId="0" borderId="1" xfId="7" applyNumberFormat="1" applyFont="1" applyFill="1" applyBorder="1" applyAlignment="1">
      <alignment horizontal="center" vertical="center" wrapText="1"/>
    </xf>
    <xf numFmtId="0" fontId="7" fillId="0" borderId="21" xfId="9" applyFont="1" applyBorder="1" applyAlignment="1">
      <alignment vertical="center" wrapText="1"/>
    </xf>
    <xf numFmtId="164" fontId="7" fillId="0" borderId="21" xfId="9" applyNumberFormat="1" applyFont="1" applyFill="1" applyBorder="1" applyAlignment="1">
      <alignment horizontal="center" vertical="center" wrapText="1"/>
    </xf>
    <xf numFmtId="165" fontId="7" fillId="0" borderId="21" xfId="9" applyNumberFormat="1" applyFont="1" applyFill="1" applyBorder="1" applyAlignment="1">
      <alignment horizontal="center" vertical="center"/>
    </xf>
    <xf numFmtId="165" fontId="7" fillId="0" borderId="15" xfId="9" applyNumberFormat="1" applyFont="1" applyFill="1" applyBorder="1" applyAlignment="1">
      <alignment horizontal="center" vertical="center"/>
    </xf>
    <xf numFmtId="0" fontId="49" fillId="0" borderId="21" xfId="9" applyFont="1" applyBorder="1" applyAlignment="1">
      <alignment vertical="center" wrapText="1"/>
    </xf>
    <xf numFmtId="164" fontId="49" fillId="0" borderId="21" xfId="9" applyNumberFormat="1" applyFont="1" applyFill="1" applyBorder="1" applyAlignment="1">
      <alignment horizontal="center" vertical="center" wrapText="1"/>
    </xf>
    <xf numFmtId="165" fontId="49" fillId="0" borderId="21" xfId="9" applyNumberFormat="1" applyFont="1" applyFill="1" applyBorder="1" applyAlignment="1">
      <alignment horizontal="center" vertical="center"/>
    </xf>
    <xf numFmtId="165" fontId="49" fillId="0" borderId="36" xfId="9" applyNumberFormat="1" applyFont="1" applyFill="1" applyBorder="1" applyAlignment="1">
      <alignment horizontal="center" vertical="center" wrapText="1"/>
    </xf>
    <xf numFmtId="164" fontId="23" fillId="0" borderId="1" xfId="4" applyNumberFormat="1" applyFont="1" applyFill="1" applyBorder="1" applyAlignment="1">
      <alignment horizontal="center" vertical="center"/>
    </xf>
    <xf numFmtId="0" fontId="13" fillId="0" borderId="0" xfId="8" applyFont="1" applyAlignment="1">
      <alignment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center" vertical="center" wrapText="1"/>
    </xf>
    <xf numFmtId="3" fontId="7" fillId="0" borderId="1" xfId="7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top" wrapText="1"/>
    </xf>
    <xf numFmtId="0" fontId="6" fillId="0" borderId="0" xfId="1" applyFont="1" applyFill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0" fontId="15" fillId="0" borderId="0" xfId="4" applyFont="1" applyFill="1" applyAlignment="1">
      <alignment horizontal="center" wrapText="1"/>
    </xf>
    <xf numFmtId="0" fontId="17" fillId="0" borderId="0" xfId="4" applyFont="1" applyFill="1" applyAlignment="1">
      <alignment horizontal="center" wrapText="1"/>
    </xf>
    <xf numFmtId="0" fontId="14" fillId="0" borderId="0" xfId="1" applyFont="1" applyFill="1" applyAlignment="1">
      <alignment horizontal="center" vertical="top" wrapText="1"/>
    </xf>
    <xf numFmtId="0" fontId="18" fillId="0" borderId="1" xfId="4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 wrapText="1"/>
    </xf>
    <xf numFmtId="0" fontId="19" fillId="0" borderId="0" xfId="4" applyFont="1" applyFill="1" applyAlignment="1">
      <alignment horizontal="center"/>
    </xf>
    <xf numFmtId="0" fontId="25" fillId="0" borderId="0" xfId="4" applyFont="1" applyFill="1" applyAlignment="1">
      <alignment horizontal="center"/>
    </xf>
    <xf numFmtId="1" fontId="26" fillId="0" borderId="5" xfId="6" applyNumberFormat="1" applyFont="1" applyFill="1" applyBorder="1" applyAlignment="1">
      <alignment horizontal="center" vertical="center" wrapText="1"/>
    </xf>
    <xf numFmtId="1" fontId="26" fillId="0" borderId="6" xfId="6" applyNumberFormat="1" applyFont="1" applyFill="1" applyBorder="1" applyAlignment="1">
      <alignment horizontal="center" vertical="center" wrapText="1"/>
    </xf>
    <xf numFmtId="0" fontId="16" fillId="0" borderId="7" xfId="4" applyFont="1" applyFill="1" applyBorder="1" applyAlignment="1">
      <alignment horizontal="center" vertical="center" wrapText="1"/>
    </xf>
    <xf numFmtId="0" fontId="16" fillId="0" borderId="11" xfId="4" applyFont="1" applyFill="1" applyBorder="1" applyAlignment="1">
      <alignment horizontal="center" vertical="center" wrapText="1"/>
    </xf>
    <xf numFmtId="1" fontId="26" fillId="0" borderId="8" xfId="6" applyNumberFormat="1" applyFont="1" applyBorder="1" applyAlignment="1">
      <alignment horizontal="center" vertical="center" wrapText="1"/>
    </xf>
    <xf numFmtId="1" fontId="26" fillId="0" borderId="6" xfId="6" applyNumberFormat="1" applyFont="1" applyBorder="1" applyAlignment="1">
      <alignment horizontal="center" vertical="center" wrapText="1"/>
    </xf>
    <xf numFmtId="0" fontId="16" fillId="0" borderId="4" xfId="4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 vertical="center" wrapText="1"/>
    </xf>
    <xf numFmtId="1" fontId="26" fillId="0" borderId="8" xfId="6" applyNumberFormat="1" applyFont="1" applyFill="1" applyBorder="1" applyAlignment="1">
      <alignment horizontal="center" vertical="center" wrapText="1"/>
    </xf>
    <xf numFmtId="0" fontId="15" fillId="0" borderId="0" xfId="4" applyFont="1" applyFill="1" applyAlignment="1">
      <alignment horizontal="center"/>
    </xf>
    <xf numFmtId="0" fontId="32" fillId="0" borderId="0" xfId="4" applyFont="1" applyFill="1" applyAlignment="1">
      <alignment horizontal="center"/>
    </xf>
    <xf numFmtId="0" fontId="34" fillId="0" borderId="15" xfId="4" applyFont="1" applyFill="1" applyBorder="1" applyAlignment="1">
      <alignment horizontal="center" vertical="center" wrapText="1"/>
    </xf>
    <xf numFmtId="0" fontId="34" fillId="0" borderId="18" xfId="4" applyFont="1" applyFill="1" applyBorder="1" applyAlignment="1">
      <alignment horizontal="center" vertical="center" wrapText="1"/>
    </xf>
    <xf numFmtId="0" fontId="34" fillId="0" borderId="19" xfId="4" applyFont="1" applyFill="1" applyBorder="1" applyAlignment="1">
      <alignment horizontal="center" vertical="center" wrapText="1"/>
    </xf>
    <xf numFmtId="0" fontId="33" fillId="0" borderId="0" xfId="4" applyFont="1" applyFill="1" applyAlignment="1">
      <alignment horizontal="center"/>
    </xf>
    <xf numFmtId="0" fontId="38" fillId="0" borderId="0" xfId="4" applyFont="1" applyFill="1" applyAlignment="1">
      <alignment horizontal="center"/>
    </xf>
    <xf numFmtId="0" fontId="38" fillId="0" borderId="15" xfId="4" applyFont="1" applyFill="1" applyBorder="1" applyAlignment="1">
      <alignment horizontal="center" vertical="center" wrapText="1"/>
    </xf>
    <xf numFmtId="0" fontId="38" fillId="0" borderId="18" xfId="4" applyFont="1" applyFill="1" applyBorder="1" applyAlignment="1">
      <alignment horizontal="center" vertical="center" wrapText="1"/>
    </xf>
    <xf numFmtId="0" fontId="38" fillId="0" borderId="19" xfId="4" applyFont="1" applyFill="1" applyBorder="1" applyAlignment="1">
      <alignment horizontal="center" vertical="center" wrapText="1"/>
    </xf>
    <xf numFmtId="0" fontId="39" fillId="0" borderId="0" xfId="4" applyFont="1" applyFill="1" applyBorder="1" applyAlignment="1">
      <alignment horizontal="center" vertical="center" wrapText="1"/>
    </xf>
    <xf numFmtId="0" fontId="19" fillId="0" borderId="0" xfId="4" applyFont="1" applyFill="1" applyAlignment="1">
      <alignment horizontal="center" wrapText="1"/>
    </xf>
    <xf numFmtId="0" fontId="18" fillId="0" borderId="20" xfId="4" applyFont="1" applyFill="1" applyBorder="1" applyAlignment="1">
      <alignment horizontal="center"/>
    </xf>
    <xf numFmtId="0" fontId="18" fillId="0" borderId="10" xfId="4" applyFont="1" applyFill="1" applyBorder="1" applyAlignment="1">
      <alignment horizontal="center"/>
    </xf>
    <xf numFmtId="2" fontId="23" fillId="0" borderId="20" xfId="4" applyNumberFormat="1" applyFont="1" applyFill="1" applyBorder="1" applyAlignment="1">
      <alignment horizontal="center" vertical="center" wrapText="1"/>
    </xf>
    <xf numFmtId="2" fontId="23" fillId="0" borderId="10" xfId="4" applyNumberFormat="1" applyFont="1" applyFill="1" applyBorder="1" applyAlignment="1">
      <alignment horizontal="center" vertical="center" wrapText="1"/>
    </xf>
    <xf numFmtId="0" fontId="23" fillId="0" borderId="20" xfId="4" applyFont="1" applyFill="1" applyBorder="1" applyAlignment="1">
      <alignment horizontal="center" vertical="center" wrapText="1"/>
    </xf>
    <xf numFmtId="0" fontId="23" fillId="0" borderId="10" xfId="4" applyFont="1" applyFill="1" applyBorder="1" applyAlignment="1">
      <alignment horizontal="center" vertical="center" wrapText="1"/>
    </xf>
    <xf numFmtId="14" fontId="29" fillId="0" borderId="20" xfId="6" applyNumberFormat="1" applyFont="1" applyFill="1" applyBorder="1" applyAlignment="1">
      <alignment horizontal="center" vertical="center" wrapText="1"/>
    </xf>
    <xf numFmtId="14" fontId="29" fillId="0" borderId="10" xfId="6" applyNumberFormat="1" applyFont="1" applyFill="1" applyBorder="1" applyAlignment="1">
      <alignment horizontal="center" vertical="center" wrapText="1"/>
    </xf>
    <xf numFmtId="0" fontId="52" fillId="0" borderId="23" xfId="9" applyFont="1" applyFill="1" applyBorder="1" applyAlignment="1">
      <alignment horizontal="left" vertical="center" wrapText="1"/>
    </xf>
    <xf numFmtId="0" fontId="50" fillId="0" borderId="22" xfId="9" applyFont="1" applyFill="1" applyBorder="1" applyAlignment="1">
      <alignment horizontal="center" vertical="center" wrapText="1"/>
    </xf>
    <xf numFmtId="0" fontId="50" fillId="0" borderId="23" xfId="9" applyFont="1" applyFill="1" applyBorder="1" applyAlignment="1">
      <alignment horizontal="center" vertical="center" wrapText="1"/>
    </xf>
    <xf numFmtId="0" fontId="50" fillId="0" borderId="29" xfId="9" applyFont="1" applyFill="1" applyBorder="1" applyAlignment="1">
      <alignment horizontal="center" vertical="center" wrapText="1"/>
    </xf>
    <xf numFmtId="0" fontId="50" fillId="0" borderId="13" xfId="9" applyFont="1" applyFill="1" applyBorder="1" applyAlignment="1">
      <alignment horizontal="center" vertical="center" wrapText="1"/>
    </xf>
    <xf numFmtId="0" fontId="50" fillId="0" borderId="24" xfId="9" applyFont="1" applyFill="1" applyBorder="1" applyAlignment="1">
      <alignment horizontal="center" vertical="center" wrapText="1"/>
    </xf>
    <xf numFmtId="0" fontId="50" fillId="0" borderId="28" xfId="9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center" vertical="center" wrapText="1"/>
    </xf>
    <xf numFmtId="0" fontId="14" fillId="0" borderId="1" xfId="10" applyFont="1" applyFill="1" applyBorder="1" applyAlignment="1">
      <alignment horizontal="center" vertical="center" wrapText="1"/>
    </xf>
    <xf numFmtId="0" fontId="8" fillId="0" borderId="15" xfId="9" applyFont="1" applyFill="1" applyBorder="1" applyAlignment="1">
      <alignment horizontal="center" vertical="center"/>
    </xf>
    <xf numFmtId="0" fontId="8" fillId="0" borderId="19" xfId="9" applyFont="1" applyFill="1" applyBorder="1" applyAlignment="1">
      <alignment horizontal="center" vertical="center"/>
    </xf>
    <xf numFmtId="0" fontId="46" fillId="0" borderId="0" xfId="9" applyFont="1" applyAlignment="1">
      <alignment horizontal="center"/>
    </xf>
    <xf numFmtId="0" fontId="46" fillId="0" borderId="0" xfId="9" applyFont="1" applyFill="1" applyBorder="1" applyAlignment="1">
      <alignment horizontal="center" vertical="center" wrapText="1"/>
    </xf>
    <xf numFmtId="49" fontId="6" fillId="0" borderId="1" xfId="9" applyNumberFormat="1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horizontal="center" vertical="center"/>
    </xf>
    <xf numFmtId="1" fontId="7" fillId="0" borderId="1" xfId="3" applyNumberFormat="1" applyFont="1" applyFill="1" applyBorder="1" applyAlignment="1" applyProtection="1">
      <alignment horizontal="center" vertical="center"/>
      <protection locked="0"/>
    </xf>
    <xf numFmtId="1" fontId="7" fillId="0" borderId="15" xfId="3" applyNumberFormat="1" applyFont="1" applyFill="1" applyBorder="1" applyAlignment="1" applyProtection="1">
      <alignment horizontal="center" vertical="center"/>
      <protection locked="0"/>
    </xf>
    <xf numFmtId="1" fontId="7" fillId="0" borderId="35" xfId="3" applyNumberFormat="1" applyFont="1" applyFill="1" applyBorder="1" applyAlignment="1" applyProtection="1">
      <alignment horizontal="center" vertical="center"/>
      <protection locked="0"/>
    </xf>
    <xf numFmtId="1" fontId="58" fillId="0" borderId="18" xfId="3" applyNumberFormat="1" applyFont="1" applyFill="1" applyBorder="1" applyAlignment="1" applyProtection="1">
      <alignment horizontal="center" vertical="center"/>
      <protection locked="0"/>
    </xf>
    <xf numFmtId="1" fontId="58" fillId="0" borderId="19" xfId="3" applyNumberFormat="1" applyFont="1" applyFill="1" applyBorder="1" applyAlignment="1" applyProtection="1">
      <alignment horizontal="center" vertical="center"/>
      <protection locked="0"/>
    </xf>
    <xf numFmtId="1" fontId="58" fillId="0" borderId="1" xfId="3" applyNumberFormat="1" applyFont="1" applyFill="1" applyBorder="1" applyAlignment="1" applyProtection="1">
      <alignment horizontal="center" vertical="center" wrapText="1"/>
    </xf>
    <xf numFmtId="1" fontId="58" fillId="0" borderId="2" xfId="3" applyNumberFormat="1" applyFont="1" applyFill="1" applyBorder="1" applyAlignment="1" applyProtection="1">
      <alignment horizontal="center" vertical="center" wrapText="1"/>
    </xf>
    <xf numFmtId="1" fontId="58" fillId="0" borderId="3" xfId="3" applyNumberFormat="1" applyFont="1" applyFill="1" applyBorder="1" applyAlignment="1" applyProtection="1">
      <alignment horizontal="center" vertical="center" wrapText="1"/>
    </xf>
    <xf numFmtId="1" fontId="59" fillId="0" borderId="22" xfId="3" applyNumberFormat="1" applyFont="1" applyFill="1" applyBorder="1" applyAlignment="1" applyProtection="1">
      <alignment horizontal="center" vertical="center" wrapText="1"/>
    </xf>
    <xf numFmtId="1" fontId="59" fillId="0" borderId="29" xfId="3" applyNumberFormat="1" applyFont="1" applyFill="1" applyBorder="1" applyAlignment="1" applyProtection="1">
      <alignment horizontal="center" vertical="center" wrapText="1"/>
    </xf>
    <xf numFmtId="1" fontId="2" fillId="0" borderId="2" xfId="3" applyNumberFormat="1" applyFont="1" applyFill="1" applyBorder="1" applyAlignment="1" applyProtection="1">
      <alignment horizontal="center" vertical="center"/>
      <protection locked="0"/>
    </xf>
    <xf numFmtId="1" fontId="2" fillId="0" borderId="3" xfId="3" applyNumberFormat="1" applyFont="1" applyFill="1" applyBorder="1" applyAlignment="1" applyProtection="1">
      <alignment horizontal="center" vertical="center"/>
      <protection locked="0"/>
    </xf>
    <xf numFmtId="1" fontId="59" fillId="0" borderId="1" xfId="3" applyNumberFormat="1" applyFont="1" applyFill="1" applyBorder="1" applyAlignment="1" applyProtection="1">
      <alignment horizontal="center" vertical="center" wrapText="1"/>
    </xf>
    <xf numFmtId="1" fontId="59" fillId="0" borderId="15" xfId="3" applyNumberFormat="1" applyFont="1" applyFill="1" applyBorder="1" applyAlignment="1" applyProtection="1">
      <alignment horizontal="center" vertical="center" wrapText="1"/>
    </xf>
    <xf numFmtId="1" fontId="59" fillId="0" borderId="19" xfId="3" applyNumberFormat="1" applyFont="1" applyFill="1" applyBorder="1" applyAlignment="1" applyProtection="1">
      <alignment horizontal="center" vertical="center" wrapText="1"/>
    </xf>
    <xf numFmtId="1" fontId="8" fillId="0" borderId="22" xfId="3" applyNumberFormat="1" applyFont="1" applyFill="1" applyBorder="1" applyAlignment="1" applyProtection="1">
      <alignment horizontal="center" vertical="center" wrapText="1"/>
    </xf>
    <xf numFmtId="1" fontId="8" fillId="0" borderId="23" xfId="3" applyNumberFormat="1" applyFont="1" applyFill="1" applyBorder="1" applyAlignment="1" applyProtection="1">
      <alignment horizontal="center" vertical="center" wrapText="1"/>
    </xf>
    <xf numFmtId="1" fontId="8" fillId="0" borderId="32" xfId="3" applyNumberFormat="1" applyFont="1" applyFill="1" applyBorder="1" applyAlignment="1" applyProtection="1">
      <alignment horizontal="center" vertical="center" wrapText="1"/>
    </xf>
    <xf numFmtId="1" fontId="8" fillId="0" borderId="0" xfId="3" applyNumberFormat="1" applyFont="1" applyFill="1" applyBorder="1" applyAlignment="1" applyProtection="1">
      <alignment horizontal="center" vertical="center" wrapText="1"/>
    </xf>
    <xf numFmtId="1" fontId="8" fillId="0" borderId="13" xfId="3" applyNumberFormat="1" applyFont="1" applyFill="1" applyBorder="1" applyAlignment="1" applyProtection="1">
      <alignment horizontal="center" vertical="center" wrapText="1"/>
    </xf>
    <xf numFmtId="1" fontId="8" fillId="0" borderId="24" xfId="3" applyNumberFormat="1" applyFont="1" applyFill="1" applyBorder="1" applyAlignment="1" applyProtection="1">
      <alignment horizontal="center" vertical="center" wrapText="1"/>
    </xf>
    <xf numFmtId="1" fontId="8" fillId="0" borderId="29" xfId="3" applyNumberFormat="1" applyFont="1" applyFill="1" applyBorder="1" applyAlignment="1" applyProtection="1">
      <alignment horizontal="center" vertical="center" wrapText="1"/>
    </xf>
    <xf numFmtId="1" fontId="8" fillId="0" borderId="33" xfId="3" applyNumberFormat="1" applyFont="1" applyFill="1" applyBorder="1" applyAlignment="1" applyProtection="1">
      <alignment horizontal="center" vertical="center" wrapText="1"/>
    </xf>
    <xf numFmtId="1" fontId="8" fillId="0" borderId="28" xfId="3" applyNumberFormat="1" applyFont="1" applyFill="1" applyBorder="1" applyAlignment="1" applyProtection="1">
      <alignment horizontal="center" vertical="center" wrapText="1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1" fontId="8" fillId="0" borderId="30" xfId="3" applyNumberFormat="1" applyFont="1" applyFill="1" applyBorder="1" applyAlignment="1" applyProtection="1">
      <alignment horizontal="center" vertical="center" wrapText="1"/>
      <protection locked="0"/>
    </xf>
    <xf numFmtId="1" fontId="8" fillId="0" borderId="31" xfId="3" applyNumberFormat="1" applyFont="1" applyFill="1" applyBorder="1" applyAlignment="1" applyProtection="1">
      <alignment horizontal="center" vertical="center" wrapText="1"/>
      <protection locked="0"/>
    </xf>
    <xf numFmtId="1" fontId="8" fillId="0" borderId="32" xfId="3" applyNumberFormat="1" applyFont="1" applyFill="1" applyBorder="1" applyAlignment="1" applyProtection="1">
      <alignment horizontal="center" vertical="center" wrapText="1"/>
      <protection locked="0"/>
    </xf>
    <xf numFmtId="1" fontId="8" fillId="0" borderId="33" xfId="3" applyNumberFormat="1" applyFont="1" applyFill="1" applyBorder="1" applyAlignment="1" applyProtection="1">
      <alignment horizontal="center" vertical="center" wrapText="1"/>
      <protection locked="0"/>
    </xf>
    <xf numFmtId="1" fontId="8" fillId="0" borderId="13" xfId="3" applyNumberFormat="1" applyFont="1" applyFill="1" applyBorder="1" applyAlignment="1" applyProtection="1">
      <alignment horizontal="center" vertical="center" wrapText="1"/>
      <protection locked="0"/>
    </xf>
    <xf numFmtId="1" fontId="8" fillId="0" borderId="28" xfId="3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1" fontId="53" fillId="0" borderId="0" xfId="3" applyNumberFormat="1" applyFont="1" applyFill="1" applyAlignment="1" applyProtection="1">
      <alignment horizontal="center"/>
      <protection locked="0"/>
    </xf>
    <xf numFmtId="1" fontId="56" fillId="0" borderId="0" xfId="3" applyNumberFormat="1" applyFont="1" applyFill="1" applyAlignment="1" applyProtection="1">
      <alignment horizontal="center"/>
      <protection locked="0"/>
    </xf>
    <xf numFmtId="1" fontId="53" fillId="0" borderId="24" xfId="3" applyNumberFormat="1" applyFont="1" applyFill="1" applyBorder="1" applyAlignment="1" applyProtection="1">
      <alignment horizontal="center"/>
      <protection locked="0"/>
    </xf>
    <xf numFmtId="1" fontId="2" fillId="0" borderId="2" xfId="3" applyNumberFormat="1" applyFont="1" applyFill="1" applyBorder="1" applyAlignment="1" applyProtection="1">
      <alignment horizontal="center"/>
    </xf>
    <xf numFmtId="1" fontId="2" fillId="0" borderId="21" xfId="3" applyNumberFormat="1" applyFont="1" applyFill="1" applyBorder="1" applyAlignment="1" applyProtection="1">
      <alignment horizontal="center"/>
    </xf>
    <xf numFmtId="1" fontId="2" fillId="0" borderId="3" xfId="3" applyNumberFormat="1" applyFont="1" applyFill="1" applyBorder="1" applyAlignment="1" applyProtection="1">
      <alignment horizontal="center"/>
    </xf>
    <xf numFmtId="1" fontId="8" fillId="0" borderId="2" xfId="3" applyNumberFormat="1" applyFont="1" applyFill="1" applyBorder="1" applyAlignment="1" applyProtection="1">
      <alignment horizontal="center" vertical="center" wrapText="1"/>
    </xf>
    <xf numFmtId="0" fontId="43" fillId="0" borderId="22" xfId="9" applyFont="1" applyFill="1" applyBorder="1" applyAlignment="1">
      <alignment horizontal="center" vertical="center" wrapText="1"/>
    </xf>
    <xf numFmtId="0" fontId="43" fillId="0" borderId="23" xfId="9" applyFont="1" applyFill="1" applyBorder="1" applyAlignment="1">
      <alignment horizontal="center" vertical="center" wrapText="1"/>
    </xf>
    <xf numFmtId="0" fontId="43" fillId="0" borderId="13" xfId="9" applyFont="1" applyFill="1" applyBorder="1" applyAlignment="1">
      <alignment horizontal="center" vertical="center" wrapText="1"/>
    </xf>
    <xf numFmtId="0" fontId="43" fillId="0" borderId="24" xfId="9" applyFont="1" applyFill="1" applyBorder="1" applyAlignment="1">
      <alignment horizontal="center" vertical="center" wrapText="1"/>
    </xf>
    <xf numFmtId="0" fontId="7" fillId="0" borderId="2" xfId="9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9" fillId="0" borderId="15" xfId="9" applyFont="1" applyFill="1" applyBorder="1" applyAlignment="1">
      <alignment horizontal="center" vertical="center"/>
    </xf>
    <xf numFmtId="0" fontId="9" fillId="0" borderId="19" xfId="9" applyFont="1" applyFill="1" applyBorder="1" applyAlignment="1">
      <alignment horizontal="center" vertical="center"/>
    </xf>
    <xf numFmtId="0" fontId="40" fillId="0" borderId="0" xfId="7" applyFont="1" applyAlignment="1">
      <alignment horizontal="center" vertical="top" wrapText="1"/>
    </xf>
    <xf numFmtId="0" fontId="40" fillId="0" borderId="0" xfId="8" applyFont="1" applyFill="1" applyAlignment="1">
      <alignment horizontal="center" vertical="top" wrapText="1"/>
    </xf>
    <xf numFmtId="0" fontId="7" fillId="0" borderId="21" xfId="9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</cellXfs>
  <cellStyles count="16">
    <cellStyle name="Звичайний 2 3" xfId="6"/>
    <cellStyle name="Звичайний 3 2" xfId="12"/>
    <cellStyle name="Обычный" xfId="0" builtinId="0"/>
    <cellStyle name="Обычный 2" xfId="14"/>
    <cellStyle name="Обычный 2 2" xfId="15"/>
    <cellStyle name="Обычный 4" xfId="2"/>
    <cellStyle name="Обычный 5" xfId="11"/>
    <cellStyle name="Обычный 6" xfId="9"/>
    <cellStyle name="Обычный 6 3" xfId="10"/>
    <cellStyle name="Обычный_06" xfId="3"/>
    <cellStyle name="Обычный_09_Професійний склад" xfId="5"/>
    <cellStyle name="Обычный_12 Зинкевич" xfId="13"/>
    <cellStyle name="Обычный_27.08.2013" xfId="1"/>
    <cellStyle name="Обычный_4 категории вмесмте СОЦ_УРАЗЛИВІ__ТАБО_4 категорії Квота!!!_2014 рік" xfId="7"/>
    <cellStyle name="Обычный_Перевірка_Молодь_до 18 років" xfId="8"/>
    <cellStyle name="Обычный_Форма7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35"/>
  <sheetViews>
    <sheetView tabSelected="1" zoomScale="85" zoomScaleNormal="85" zoomScaleSheetLayoutView="70" workbookViewId="0">
      <pane xSplit="1" ySplit="8" topLeftCell="B9" activePane="bottomRight" state="frozen"/>
      <selection activeCell="A18" sqref="A18"/>
      <selection pane="topRight" activeCell="A18" sqref="A18"/>
      <selection pane="bottomLeft" activeCell="A18" sqref="A18"/>
      <selection pane="bottomRight" activeCell="A2" sqref="A2:E2"/>
    </sheetView>
  </sheetViews>
  <sheetFormatPr defaultColWidth="9.140625" defaultRowHeight="12.75" x14ac:dyDescent="0.2"/>
  <cols>
    <col min="1" max="1" width="27.28515625" style="27" customWidth="1"/>
    <col min="2" max="3" width="15.85546875" style="27" customWidth="1"/>
    <col min="4" max="4" width="12.7109375" style="27" customWidth="1"/>
    <col min="5" max="5" width="14" style="27" customWidth="1"/>
    <col min="6" max="6" width="9.140625" style="27"/>
    <col min="7" max="9" width="9.140625" style="27" customWidth="1"/>
    <col min="10" max="16384" width="9.140625" style="27"/>
  </cols>
  <sheetData>
    <row r="1" spans="1:13" s="1" customFormat="1" ht="10.5" customHeight="1" x14ac:dyDescent="0.25">
      <c r="E1" s="2"/>
    </row>
    <row r="2" spans="1:13" s="3" customFormat="1" ht="48.75" customHeight="1" x14ac:dyDescent="0.25">
      <c r="A2" s="291" t="s">
        <v>0</v>
      </c>
      <c r="B2" s="291"/>
      <c r="C2" s="291"/>
      <c r="D2" s="291"/>
      <c r="E2" s="291"/>
    </row>
    <row r="3" spans="1:13" s="3" customFormat="1" ht="15" customHeight="1" x14ac:dyDescent="0.25">
      <c r="A3" s="294" t="s">
        <v>57</v>
      </c>
      <c r="B3" s="294"/>
      <c r="C3" s="294"/>
      <c r="D3" s="294"/>
      <c r="E3" s="294"/>
    </row>
    <row r="4" spans="1:13" s="3" customFormat="1" ht="17.25" customHeight="1" x14ac:dyDescent="0.25">
      <c r="A4" s="294" t="s">
        <v>58</v>
      </c>
      <c r="B4" s="294"/>
      <c r="C4" s="294"/>
      <c r="D4" s="294"/>
      <c r="E4" s="294"/>
    </row>
    <row r="5" spans="1:13" s="3" customFormat="1" ht="16.5" customHeight="1" x14ac:dyDescent="0.25">
      <c r="A5" s="4"/>
      <c r="B5" s="4"/>
      <c r="C5" s="4"/>
      <c r="D5" s="4"/>
      <c r="E5" s="5" t="s">
        <v>1</v>
      </c>
    </row>
    <row r="6" spans="1:13" s="3" customFormat="1" ht="24.75" customHeight="1" x14ac:dyDescent="0.25">
      <c r="A6" s="292"/>
      <c r="B6" s="293" t="s">
        <v>2</v>
      </c>
      <c r="C6" s="293" t="s">
        <v>3</v>
      </c>
      <c r="D6" s="293" t="s">
        <v>4</v>
      </c>
      <c r="E6" s="293"/>
    </row>
    <row r="7" spans="1:13" s="3" customFormat="1" ht="24.75" customHeight="1" x14ac:dyDescent="0.25">
      <c r="A7" s="292"/>
      <c r="B7" s="293"/>
      <c r="C7" s="293"/>
      <c r="D7" s="7" t="s">
        <v>5</v>
      </c>
      <c r="E7" s="8" t="s">
        <v>6</v>
      </c>
    </row>
    <row r="8" spans="1:13" s="9" customFormat="1" ht="14.25" customHeight="1" x14ac:dyDescent="0.25">
      <c r="A8" s="10" t="s">
        <v>7</v>
      </c>
      <c r="B8" s="11">
        <v>1</v>
      </c>
      <c r="C8" s="12">
        <v>2</v>
      </c>
      <c r="D8" s="11">
        <v>3</v>
      </c>
      <c r="E8" s="12">
        <v>4</v>
      </c>
    </row>
    <row r="9" spans="1:13" s="13" customFormat="1" ht="27.75" customHeight="1" x14ac:dyDescent="0.25">
      <c r="A9" s="14" t="s">
        <v>8</v>
      </c>
      <c r="B9" s="15">
        <v>11506</v>
      </c>
      <c r="C9" s="15">
        <v>40275</v>
      </c>
      <c r="D9" s="16">
        <v>350</v>
      </c>
      <c r="E9" s="15">
        <v>28769</v>
      </c>
      <c r="G9" s="17"/>
      <c r="H9" s="17"/>
      <c r="I9" s="18"/>
      <c r="K9" s="19"/>
      <c r="M9" s="19"/>
    </row>
    <row r="10" spans="1:13" s="20" customFormat="1" ht="23.25" customHeight="1" x14ac:dyDescent="0.25">
      <c r="A10" s="21" t="s">
        <v>9</v>
      </c>
      <c r="B10" s="22">
        <v>147</v>
      </c>
      <c r="C10" s="22">
        <v>1084</v>
      </c>
      <c r="D10" s="23">
        <v>737.4</v>
      </c>
      <c r="E10" s="22">
        <v>937</v>
      </c>
      <c r="G10" s="17"/>
      <c r="H10" s="17"/>
      <c r="I10" s="18"/>
      <c r="J10" s="24"/>
      <c r="K10" s="19"/>
      <c r="M10" s="19"/>
    </row>
    <row r="11" spans="1:13" s="20" customFormat="1" ht="23.25" customHeight="1" x14ac:dyDescent="0.25">
      <c r="A11" s="21" t="s">
        <v>10</v>
      </c>
      <c r="B11" s="22">
        <v>293</v>
      </c>
      <c r="C11" s="22">
        <v>652</v>
      </c>
      <c r="D11" s="23">
        <v>222.5</v>
      </c>
      <c r="E11" s="22">
        <v>359</v>
      </c>
      <c r="G11" s="17"/>
      <c r="H11" s="17"/>
      <c r="I11" s="18"/>
      <c r="J11" s="24"/>
      <c r="K11" s="19"/>
      <c r="M11" s="19"/>
    </row>
    <row r="12" spans="1:13" s="20" customFormat="1" ht="23.25" customHeight="1" x14ac:dyDescent="0.25">
      <c r="A12" s="21" t="s">
        <v>11</v>
      </c>
      <c r="B12" s="22">
        <v>815</v>
      </c>
      <c r="C12" s="22">
        <v>1204</v>
      </c>
      <c r="D12" s="23">
        <v>147.69999999999999</v>
      </c>
      <c r="E12" s="22">
        <v>389</v>
      </c>
      <c r="G12" s="17"/>
      <c r="H12" s="17"/>
      <c r="I12" s="18"/>
      <c r="J12" s="24"/>
      <c r="K12" s="19"/>
      <c r="M12" s="19"/>
    </row>
    <row r="13" spans="1:13" s="20" customFormat="1" ht="23.25" customHeight="1" x14ac:dyDescent="0.25">
      <c r="A13" s="21" t="s">
        <v>12</v>
      </c>
      <c r="B13" s="22">
        <v>547</v>
      </c>
      <c r="C13" s="22">
        <v>484</v>
      </c>
      <c r="D13" s="23">
        <v>88.5</v>
      </c>
      <c r="E13" s="22">
        <v>-63</v>
      </c>
      <c r="G13" s="17"/>
      <c r="H13" s="17"/>
      <c r="I13" s="18"/>
      <c r="J13" s="24"/>
      <c r="K13" s="19"/>
      <c r="M13" s="19"/>
    </row>
    <row r="14" spans="1:13" s="20" customFormat="1" ht="23.25" customHeight="1" x14ac:dyDescent="0.25">
      <c r="A14" s="21" t="s">
        <v>13</v>
      </c>
      <c r="B14" s="22">
        <v>1003</v>
      </c>
      <c r="C14" s="22">
        <v>4013</v>
      </c>
      <c r="D14" s="23">
        <v>400.1</v>
      </c>
      <c r="E14" s="22">
        <v>3010</v>
      </c>
      <c r="G14" s="17"/>
      <c r="H14" s="17"/>
      <c r="I14" s="18"/>
      <c r="J14" s="24"/>
      <c r="K14" s="19"/>
      <c r="M14" s="19"/>
    </row>
    <row r="15" spans="1:13" s="20" customFormat="1" ht="23.25" customHeight="1" x14ac:dyDescent="0.25">
      <c r="A15" s="21" t="s">
        <v>14</v>
      </c>
      <c r="B15" s="22">
        <v>62</v>
      </c>
      <c r="C15" s="22">
        <v>2258</v>
      </c>
      <c r="D15" s="23" t="s">
        <v>222</v>
      </c>
      <c r="E15" s="22">
        <v>2196</v>
      </c>
      <c r="G15" s="17"/>
      <c r="H15" s="17"/>
      <c r="I15" s="18"/>
      <c r="J15" s="24"/>
      <c r="K15" s="19"/>
      <c r="M15" s="19"/>
    </row>
    <row r="16" spans="1:13" s="20" customFormat="1" ht="23.25" customHeight="1" x14ac:dyDescent="0.25">
      <c r="A16" s="21" t="s">
        <v>15</v>
      </c>
      <c r="B16" s="22">
        <v>758</v>
      </c>
      <c r="C16" s="22">
        <v>3064</v>
      </c>
      <c r="D16" s="23">
        <v>404.2</v>
      </c>
      <c r="E16" s="22">
        <v>2306</v>
      </c>
      <c r="G16" s="17"/>
      <c r="H16" s="17"/>
      <c r="I16" s="18"/>
      <c r="J16" s="24"/>
      <c r="K16" s="19"/>
      <c r="M16" s="19"/>
    </row>
    <row r="17" spans="1:13" s="20" customFormat="1" ht="23.25" customHeight="1" x14ac:dyDescent="0.25">
      <c r="A17" s="21" t="s">
        <v>16</v>
      </c>
      <c r="B17" s="22">
        <v>440</v>
      </c>
      <c r="C17" s="22">
        <v>1980</v>
      </c>
      <c r="D17" s="23">
        <v>450</v>
      </c>
      <c r="E17" s="22">
        <v>1540</v>
      </c>
      <c r="G17" s="17"/>
      <c r="H17" s="17"/>
      <c r="I17" s="18"/>
      <c r="J17" s="24"/>
      <c r="K17" s="19"/>
      <c r="M17" s="19"/>
    </row>
    <row r="18" spans="1:13" s="20" customFormat="1" ht="23.25" customHeight="1" x14ac:dyDescent="0.25">
      <c r="A18" s="21" t="s">
        <v>17</v>
      </c>
      <c r="B18" s="22">
        <v>732</v>
      </c>
      <c r="C18" s="22">
        <v>513</v>
      </c>
      <c r="D18" s="23">
        <v>70.099999999999994</v>
      </c>
      <c r="E18" s="22">
        <v>-219</v>
      </c>
      <c r="G18" s="17"/>
      <c r="H18" s="17"/>
      <c r="I18" s="18"/>
      <c r="J18" s="24"/>
      <c r="K18" s="19"/>
      <c r="M18" s="19"/>
    </row>
    <row r="19" spans="1:13" s="20" customFormat="1" ht="23.25" customHeight="1" x14ac:dyDescent="0.25">
      <c r="A19" s="21" t="s">
        <v>18</v>
      </c>
      <c r="B19" s="22">
        <v>1025</v>
      </c>
      <c r="C19" s="22">
        <v>833</v>
      </c>
      <c r="D19" s="23">
        <v>81.3</v>
      </c>
      <c r="E19" s="22">
        <v>-192</v>
      </c>
      <c r="G19" s="17"/>
      <c r="H19" s="17"/>
      <c r="I19" s="18"/>
      <c r="J19" s="24"/>
      <c r="K19" s="19"/>
      <c r="M19" s="19"/>
    </row>
    <row r="20" spans="1:13" s="20" customFormat="1" ht="23.25" customHeight="1" x14ac:dyDescent="0.25">
      <c r="A20" s="21" t="s">
        <v>19</v>
      </c>
      <c r="B20" s="22">
        <v>181</v>
      </c>
      <c r="C20" s="22">
        <v>1276</v>
      </c>
      <c r="D20" s="23">
        <v>705</v>
      </c>
      <c r="E20" s="22">
        <v>1095</v>
      </c>
      <c r="G20" s="17"/>
      <c r="H20" s="17"/>
      <c r="I20" s="18"/>
      <c r="J20" s="24"/>
      <c r="K20" s="19"/>
      <c r="M20" s="19"/>
    </row>
    <row r="21" spans="1:13" s="20" customFormat="1" ht="23.25" customHeight="1" x14ac:dyDescent="0.25">
      <c r="A21" s="21" t="s">
        <v>20</v>
      </c>
      <c r="B21" s="22">
        <v>340</v>
      </c>
      <c r="C21" s="22">
        <v>1852</v>
      </c>
      <c r="D21" s="23">
        <v>544.70000000000005</v>
      </c>
      <c r="E21" s="22">
        <v>1512</v>
      </c>
      <c r="G21" s="17"/>
      <c r="H21" s="17"/>
      <c r="I21" s="18"/>
      <c r="J21" s="24"/>
      <c r="K21" s="19"/>
      <c r="M21" s="19"/>
    </row>
    <row r="22" spans="1:13" s="20" customFormat="1" ht="23.25" customHeight="1" x14ac:dyDescent="0.25">
      <c r="A22" s="21" t="s">
        <v>21</v>
      </c>
      <c r="B22" s="22">
        <v>325</v>
      </c>
      <c r="C22" s="22">
        <v>728</v>
      </c>
      <c r="D22" s="23">
        <v>224</v>
      </c>
      <c r="E22" s="22">
        <v>403</v>
      </c>
      <c r="G22" s="17"/>
      <c r="H22" s="17"/>
      <c r="I22" s="18"/>
      <c r="J22" s="24"/>
      <c r="K22" s="19"/>
      <c r="M22" s="19"/>
    </row>
    <row r="23" spans="1:13" s="20" customFormat="1" ht="23.25" customHeight="1" x14ac:dyDescent="0.25">
      <c r="A23" s="21" t="s">
        <v>22</v>
      </c>
      <c r="B23" s="22">
        <v>1359</v>
      </c>
      <c r="C23" s="22">
        <v>1305</v>
      </c>
      <c r="D23" s="23">
        <v>96</v>
      </c>
      <c r="E23" s="22">
        <v>-54</v>
      </c>
      <c r="G23" s="17"/>
      <c r="H23" s="17"/>
      <c r="I23" s="18"/>
      <c r="J23" s="24"/>
      <c r="K23" s="19"/>
      <c r="M23" s="19"/>
    </row>
    <row r="24" spans="1:13" s="20" customFormat="1" ht="23.25" customHeight="1" x14ac:dyDescent="0.25">
      <c r="A24" s="21" t="s">
        <v>23</v>
      </c>
      <c r="B24" s="22">
        <v>380</v>
      </c>
      <c r="C24" s="22">
        <v>1376</v>
      </c>
      <c r="D24" s="23">
        <v>362.1</v>
      </c>
      <c r="E24" s="22">
        <v>996</v>
      </c>
      <c r="G24" s="17"/>
      <c r="H24" s="17"/>
      <c r="I24" s="18"/>
      <c r="J24" s="24"/>
      <c r="K24" s="19"/>
      <c r="M24" s="19"/>
    </row>
    <row r="25" spans="1:13" s="20" customFormat="1" ht="23.25" customHeight="1" x14ac:dyDescent="0.25">
      <c r="A25" s="21" t="s">
        <v>24</v>
      </c>
      <c r="B25" s="25">
        <v>196</v>
      </c>
      <c r="C25" s="25">
        <v>420</v>
      </c>
      <c r="D25" s="26">
        <v>214.3</v>
      </c>
      <c r="E25" s="22">
        <v>224</v>
      </c>
      <c r="G25" s="17"/>
      <c r="H25" s="17"/>
      <c r="I25" s="18"/>
      <c r="J25" s="24"/>
      <c r="K25" s="19"/>
      <c r="M25" s="19"/>
    </row>
    <row r="26" spans="1:13" s="20" customFormat="1" ht="23.25" customHeight="1" x14ac:dyDescent="0.25">
      <c r="A26" s="21" t="s">
        <v>25</v>
      </c>
      <c r="B26" s="22">
        <v>354</v>
      </c>
      <c r="C26" s="22">
        <v>2036</v>
      </c>
      <c r="D26" s="23">
        <v>575.1</v>
      </c>
      <c r="E26" s="22">
        <v>1682</v>
      </c>
      <c r="G26" s="17"/>
      <c r="H26" s="17"/>
      <c r="I26" s="18"/>
      <c r="J26" s="24"/>
      <c r="K26" s="19"/>
      <c r="M26" s="19"/>
    </row>
    <row r="27" spans="1:13" s="20" customFormat="1" ht="23.25" customHeight="1" x14ac:dyDescent="0.25">
      <c r="A27" s="21" t="s">
        <v>26</v>
      </c>
      <c r="B27" s="22">
        <v>225</v>
      </c>
      <c r="C27" s="22">
        <v>1288</v>
      </c>
      <c r="D27" s="23">
        <v>572.4</v>
      </c>
      <c r="E27" s="22">
        <v>1063</v>
      </c>
      <c r="G27" s="17"/>
      <c r="H27" s="17"/>
      <c r="I27" s="18"/>
      <c r="J27" s="24"/>
      <c r="K27" s="19"/>
      <c r="M27" s="19"/>
    </row>
    <row r="28" spans="1:13" s="20" customFormat="1" ht="23.25" customHeight="1" x14ac:dyDescent="0.25">
      <c r="A28" s="21" t="s">
        <v>27</v>
      </c>
      <c r="B28" s="22">
        <v>538</v>
      </c>
      <c r="C28" s="22">
        <v>2763</v>
      </c>
      <c r="D28" s="23">
        <v>513.6</v>
      </c>
      <c r="E28" s="22">
        <v>2225</v>
      </c>
      <c r="G28" s="17"/>
      <c r="H28" s="17"/>
      <c r="I28" s="18"/>
      <c r="J28" s="24"/>
      <c r="K28" s="19"/>
      <c r="M28" s="19"/>
    </row>
    <row r="29" spans="1:13" s="20" customFormat="1" ht="23.25" customHeight="1" x14ac:dyDescent="0.25">
      <c r="A29" s="21" t="s">
        <v>28</v>
      </c>
      <c r="B29" s="22">
        <v>104</v>
      </c>
      <c r="C29" s="22">
        <v>1766</v>
      </c>
      <c r="D29" s="23" t="s">
        <v>223</v>
      </c>
      <c r="E29" s="22">
        <v>1662</v>
      </c>
      <c r="G29" s="17"/>
      <c r="H29" s="17"/>
      <c r="I29" s="18"/>
      <c r="J29" s="24"/>
      <c r="K29" s="19"/>
      <c r="M29" s="19"/>
    </row>
    <row r="30" spans="1:13" s="20" customFormat="1" ht="23.25" customHeight="1" x14ac:dyDescent="0.25">
      <c r="A30" s="21" t="s">
        <v>29</v>
      </c>
      <c r="B30" s="22">
        <v>265</v>
      </c>
      <c r="C30" s="22">
        <v>613</v>
      </c>
      <c r="D30" s="23">
        <v>231.3</v>
      </c>
      <c r="E30" s="22">
        <v>348</v>
      </c>
      <c r="G30" s="17"/>
      <c r="H30" s="17"/>
      <c r="I30" s="18"/>
      <c r="J30" s="24"/>
      <c r="K30" s="19"/>
      <c r="M30" s="19"/>
    </row>
    <row r="31" spans="1:13" s="20" customFormat="1" ht="23.25" customHeight="1" x14ac:dyDescent="0.25">
      <c r="A31" s="21" t="s">
        <v>30</v>
      </c>
      <c r="B31" s="22">
        <v>285</v>
      </c>
      <c r="C31" s="22">
        <v>2336</v>
      </c>
      <c r="D31" s="23">
        <v>819.6</v>
      </c>
      <c r="E31" s="22">
        <v>2051</v>
      </c>
      <c r="G31" s="17"/>
      <c r="H31" s="17"/>
      <c r="I31" s="18"/>
      <c r="J31" s="24"/>
      <c r="K31" s="19"/>
      <c r="M31" s="19"/>
    </row>
    <row r="32" spans="1:13" s="20" customFormat="1" ht="23.25" customHeight="1" x14ac:dyDescent="0.25">
      <c r="A32" s="21" t="s">
        <v>31</v>
      </c>
      <c r="B32" s="22">
        <v>181</v>
      </c>
      <c r="C32" s="22">
        <v>1027</v>
      </c>
      <c r="D32" s="23">
        <v>567.4</v>
      </c>
      <c r="E32" s="22">
        <v>846</v>
      </c>
      <c r="G32" s="17"/>
      <c r="H32" s="17"/>
      <c r="I32" s="18"/>
      <c r="J32" s="24"/>
      <c r="K32" s="19"/>
      <c r="M32" s="19"/>
    </row>
    <row r="33" spans="1:13" s="20" customFormat="1" ht="23.25" customHeight="1" x14ac:dyDescent="0.25">
      <c r="A33" s="21" t="s">
        <v>32</v>
      </c>
      <c r="B33" s="22">
        <v>376</v>
      </c>
      <c r="C33" s="22">
        <v>2517</v>
      </c>
      <c r="D33" s="23">
        <v>669.4</v>
      </c>
      <c r="E33" s="22">
        <v>2141</v>
      </c>
      <c r="G33" s="17"/>
      <c r="H33" s="17"/>
      <c r="I33" s="18"/>
      <c r="J33" s="24"/>
      <c r="K33" s="19"/>
      <c r="M33" s="19"/>
    </row>
    <row r="34" spans="1:13" s="20" customFormat="1" ht="23.25" customHeight="1" x14ac:dyDescent="0.25">
      <c r="A34" s="21" t="s">
        <v>33</v>
      </c>
      <c r="B34" s="22">
        <v>575</v>
      </c>
      <c r="C34" s="22">
        <v>2887</v>
      </c>
      <c r="D34" s="23">
        <v>502.1</v>
      </c>
      <c r="E34" s="22">
        <v>2312</v>
      </c>
      <c r="G34" s="17"/>
      <c r="H34" s="17"/>
      <c r="I34" s="18"/>
      <c r="J34" s="24"/>
      <c r="K34" s="19"/>
      <c r="M34" s="19"/>
    </row>
    <row r="35" spans="1:13" ht="18.75" x14ac:dyDescent="0.2">
      <c r="G35" s="17"/>
      <c r="H35" s="17"/>
    </row>
  </sheetData>
  <mergeCells count="7">
    <mergeCell ref="A2:E2"/>
    <mergeCell ref="A6:A7"/>
    <mergeCell ref="B6:B7"/>
    <mergeCell ref="C6:C7"/>
    <mergeCell ref="D6:E6"/>
    <mergeCell ref="A3:E3"/>
    <mergeCell ref="A4:E4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31"/>
  <sheetViews>
    <sheetView zoomScale="75" zoomScaleNormal="75" zoomScaleSheetLayoutView="70" workbookViewId="0">
      <selection activeCell="A5" sqref="A5:A6"/>
    </sheetView>
  </sheetViews>
  <sheetFormatPr defaultColWidth="8.85546875" defaultRowHeight="12.75" x14ac:dyDescent="0.2"/>
  <cols>
    <col min="1" max="1" width="44.28515625" style="57" customWidth="1"/>
    <col min="2" max="2" width="13.5703125" style="57" customWidth="1"/>
    <col min="3" max="3" width="16.140625" style="57" customWidth="1"/>
    <col min="4" max="4" width="15.5703125" style="57" customWidth="1"/>
    <col min="5" max="256" width="8.85546875" style="57"/>
    <col min="257" max="257" width="37.140625" style="57" customWidth="1"/>
    <col min="258" max="258" width="13.5703125" style="57" customWidth="1"/>
    <col min="259" max="259" width="16.140625" style="57" customWidth="1"/>
    <col min="260" max="260" width="15.5703125" style="57" customWidth="1"/>
    <col min="261" max="512" width="8.85546875" style="57"/>
    <col min="513" max="513" width="37.140625" style="57" customWidth="1"/>
    <col min="514" max="514" width="13.5703125" style="57" customWidth="1"/>
    <col min="515" max="515" width="16.140625" style="57" customWidth="1"/>
    <col min="516" max="516" width="15.5703125" style="57" customWidth="1"/>
    <col min="517" max="768" width="8.85546875" style="57"/>
    <col min="769" max="769" width="37.140625" style="57" customWidth="1"/>
    <col min="770" max="770" width="13.5703125" style="57" customWidth="1"/>
    <col min="771" max="771" width="16.140625" style="57" customWidth="1"/>
    <col min="772" max="772" width="15.5703125" style="57" customWidth="1"/>
    <col min="773" max="1024" width="8.85546875" style="57"/>
    <col min="1025" max="1025" width="37.140625" style="57" customWidth="1"/>
    <col min="1026" max="1026" width="13.5703125" style="57" customWidth="1"/>
    <col min="1027" max="1027" width="16.140625" style="57" customWidth="1"/>
    <col min="1028" max="1028" width="15.5703125" style="57" customWidth="1"/>
    <col min="1029" max="1280" width="8.85546875" style="57"/>
    <col min="1281" max="1281" width="37.140625" style="57" customWidth="1"/>
    <col min="1282" max="1282" width="13.5703125" style="57" customWidth="1"/>
    <col min="1283" max="1283" width="16.140625" style="57" customWidth="1"/>
    <col min="1284" max="1284" width="15.5703125" style="57" customWidth="1"/>
    <col min="1285" max="1536" width="8.85546875" style="57"/>
    <col min="1537" max="1537" width="37.140625" style="57" customWidth="1"/>
    <col min="1538" max="1538" width="13.5703125" style="57" customWidth="1"/>
    <col min="1539" max="1539" width="16.140625" style="57" customWidth="1"/>
    <col min="1540" max="1540" width="15.5703125" style="57" customWidth="1"/>
    <col min="1541" max="1792" width="8.85546875" style="57"/>
    <col min="1793" max="1793" width="37.140625" style="57" customWidth="1"/>
    <col min="1794" max="1794" width="13.5703125" style="57" customWidth="1"/>
    <col min="1795" max="1795" width="16.140625" style="57" customWidth="1"/>
    <col min="1796" max="1796" width="15.5703125" style="57" customWidth="1"/>
    <col min="1797" max="2048" width="8.85546875" style="57"/>
    <col min="2049" max="2049" width="37.140625" style="57" customWidth="1"/>
    <col min="2050" max="2050" width="13.5703125" style="57" customWidth="1"/>
    <col min="2051" max="2051" width="16.140625" style="57" customWidth="1"/>
    <col min="2052" max="2052" width="15.5703125" style="57" customWidth="1"/>
    <col min="2053" max="2304" width="8.85546875" style="57"/>
    <col min="2305" max="2305" width="37.140625" style="57" customWidth="1"/>
    <col min="2306" max="2306" width="13.5703125" style="57" customWidth="1"/>
    <col min="2307" max="2307" width="16.140625" style="57" customWidth="1"/>
    <col min="2308" max="2308" width="15.5703125" style="57" customWidth="1"/>
    <col min="2309" max="2560" width="8.85546875" style="57"/>
    <col min="2561" max="2561" width="37.140625" style="57" customWidth="1"/>
    <col min="2562" max="2562" width="13.5703125" style="57" customWidth="1"/>
    <col min="2563" max="2563" width="16.140625" style="57" customWidth="1"/>
    <col min="2564" max="2564" width="15.5703125" style="57" customWidth="1"/>
    <col min="2565" max="2816" width="8.85546875" style="57"/>
    <col min="2817" max="2817" width="37.140625" style="57" customWidth="1"/>
    <col min="2818" max="2818" width="13.5703125" style="57" customWidth="1"/>
    <col min="2819" max="2819" width="16.140625" style="57" customWidth="1"/>
    <col min="2820" max="2820" width="15.5703125" style="57" customWidth="1"/>
    <col min="2821" max="3072" width="8.85546875" style="57"/>
    <col min="3073" max="3073" width="37.140625" style="57" customWidth="1"/>
    <col min="3074" max="3074" width="13.5703125" style="57" customWidth="1"/>
    <col min="3075" max="3075" width="16.140625" style="57" customWidth="1"/>
    <col min="3076" max="3076" width="15.5703125" style="57" customWidth="1"/>
    <col min="3077" max="3328" width="8.85546875" style="57"/>
    <col min="3329" max="3329" width="37.140625" style="57" customWidth="1"/>
    <col min="3330" max="3330" width="13.5703125" style="57" customWidth="1"/>
    <col min="3331" max="3331" width="16.140625" style="57" customWidth="1"/>
    <col min="3332" max="3332" width="15.5703125" style="57" customWidth="1"/>
    <col min="3333" max="3584" width="8.85546875" style="57"/>
    <col min="3585" max="3585" width="37.140625" style="57" customWidth="1"/>
    <col min="3586" max="3586" width="13.5703125" style="57" customWidth="1"/>
    <col min="3587" max="3587" width="16.140625" style="57" customWidth="1"/>
    <col min="3588" max="3588" width="15.5703125" style="57" customWidth="1"/>
    <col min="3589" max="3840" width="8.85546875" style="57"/>
    <col min="3841" max="3841" width="37.140625" style="57" customWidth="1"/>
    <col min="3842" max="3842" width="13.5703125" style="57" customWidth="1"/>
    <col min="3843" max="3843" width="16.140625" style="57" customWidth="1"/>
    <col min="3844" max="3844" width="15.5703125" style="57" customWidth="1"/>
    <col min="3845" max="4096" width="8.85546875" style="57"/>
    <col min="4097" max="4097" width="37.140625" style="57" customWidth="1"/>
    <col min="4098" max="4098" width="13.5703125" style="57" customWidth="1"/>
    <col min="4099" max="4099" width="16.140625" style="57" customWidth="1"/>
    <col min="4100" max="4100" width="15.5703125" style="57" customWidth="1"/>
    <col min="4101" max="4352" width="8.85546875" style="57"/>
    <col min="4353" max="4353" width="37.140625" style="57" customWidth="1"/>
    <col min="4354" max="4354" width="13.5703125" style="57" customWidth="1"/>
    <col min="4355" max="4355" width="16.140625" style="57" customWidth="1"/>
    <col min="4356" max="4356" width="15.5703125" style="57" customWidth="1"/>
    <col min="4357" max="4608" width="8.85546875" style="57"/>
    <col min="4609" max="4609" width="37.140625" style="57" customWidth="1"/>
    <col min="4610" max="4610" width="13.5703125" style="57" customWidth="1"/>
    <col min="4611" max="4611" width="16.140625" style="57" customWidth="1"/>
    <col min="4612" max="4612" width="15.5703125" style="57" customWidth="1"/>
    <col min="4613" max="4864" width="8.85546875" style="57"/>
    <col min="4865" max="4865" width="37.140625" style="57" customWidth="1"/>
    <col min="4866" max="4866" width="13.5703125" style="57" customWidth="1"/>
    <col min="4867" max="4867" width="16.140625" style="57" customWidth="1"/>
    <col min="4868" max="4868" width="15.5703125" style="57" customWidth="1"/>
    <col min="4869" max="5120" width="8.85546875" style="57"/>
    <col min="5121" max="5121" width="37.140625" style="57" customWidth="1"/>
    <col min="5122" max="5122" width="13.5703125" style="57" customWidth="1"/>
    <col min="5123" max="5123" width="16.140625" style="57" customWidth="1"/>
    <col min="5124" max="5124" width="15.5703125" style="57" customWidth="1"/>
    <col min="5125" max="5376" width="8.85546875" style="57"/>
    <col min="5377" max="5377" width="37.140625" style="57" customWidth="1"/>
    <col min="5378" max="5378" width="13.5703125" style="57" customWidth="1"/>
    <col min="5379" max="5379" width="16.140625" style="57" customWidth="1"/>
    <col min="5380" max="5380" width="15.5703125" style="57" customWidth="1"/>
    <col min="5381" max="5632" width="8.85546875" style="57"/>
    <col min="5633" max="5633" width="37.140625" style="57" customWidth="1"/>
    <col min="5634" max="5634" width="13.5703125" style="57" customWidth="1"/>
    <col min="5635" max="5635" width="16.140625" style="57" customWidth="1"/>
    <col min="5636" max="5636" width="15.5703125" style="57" customWidth="1"/>
    <col min="5637" max="5888" width="8.85546875" style="57"/>
    <col min="5889" max="5889" width="37.140625" style="57" customWidth="1"/>
    <col min="5890" max="5890" width="13.5703125" style="57" customWidth="1"/>
    <col min="5891" max="5891" width="16.140625" style="57" customWidth="1"/>
    <col min="5892" max="5892" width="15.5703125" style="57" customWidth="1"/>
    <col min="5893" max="6144" width="8.85546875" style="57"/>
    <col min="6145" max="6145" width="37.140625" style="57" customWidth="1"/>
    <col min="6146" max="6146" width="13.5703125" style="57" customWidth="1"/>
    <col min="6147" max="6147" width="16.140625" style="57" customWidth="1"/>
    <col min="6148" max="6148" width="15.5703125" style="57" customWidth="1"/>
    <col min="6149" max="6400" width="8.85546875" style="57"/>
    <col min="6401" max="6401" width="37.140625" style="57" customWidth="1"/>
    <col min="6402" max="6402" width="13.5703125" style="57" customWidth="1"/>
    <col min="6403" max="6403" width="16.140625" style="57" customWidth="1"/>
    <col min="6404" max="6404" width="15.5703125" style="57" customWidth="1"/>
    <col min="6405" max="6656" width="8.85546875" style="57"/>
    <col min="6657" max="6657" width="37.140625" style="57" customWidth="1"/>
    <col min="6658" max="6658" width="13.5703125" style="57" customWidth="1"/>
    <col min="6659" max="6659" width="16.140625" style="57" customWidth="1"/>
    <col min="6660" max="6660" width="15.5703125" style="57" customWidth="1"/>
    <col min="6661" max="6912" width="8.85546875" style="57"/>
    <col min="6913" max="6913" width="37.140625" style="57" customWidth="1"/>
    <col min="6914" max="6914" width="13.5703125" style="57" customWidth="1"/>
    <col min="6915" max="6915" width="16.140625" style="57" customWidth="1"/>
    <col min="6916" max="6916" width="15.5703125" style="57" customWidth="1"/>
    <col min="6917" max="7168" width="8.85546875" style="57"/>
    <col min="7169" max="7169" width="37.140625" style="57" customWidth="1"/>
    <col min="7170" max="7170" width="13.5703125" style="57" customWidth="1"/>
    <col min="7171" max="7171" width="16.140625" style="57" customWidth="1"/>
    <col min="7172" max="7172" width="15.5703125" style="57" customWidth="1"/>
    <col min="7173" max="7424" width="8.85546875" style="57"/>
    <col min="7425" max="7425" width="37.140625" style="57" customWidth="1"/>
    <col min="7426" max="7426" width="13.5703125" style="57" customWidth="1"/>
    <col min="7427" max="7427" width="16.140625" style="57" customWidth="1"/>
    <col min="7428" max="7428" width="15.5703125" style="57" customWidth="1"/>
    <col min="7429" max="7680" width="8.85546875" style="57"/>
    <col min="7681" max="7681" width="37.140625" style="57" customWidth="1"/>
    <col min="7682" max="7682" width="13.5703125" style="57" customWidth="1"/>
    <col min="7683" max="7683" width="16.140625" style="57" customWidth="1"/>
    <col min="7684" max="7684" width="15.5703125" style="57" customWidth="1"/>
    <col min="7685" max="7936" width="8.85546875" style="57"/>
    <col min="7937" max="7937" width="37.140625" style="57" customWidth="1"/>
    <col min="7938" max="7938" width="13.5703125" style="57" customWidth="1"/>
    <col min="7939" max="7939" width="16.140625" style="57" customWidth="1"/>
    <col min="7940" max="7940" width="15.5703125" style="57" customWidth="1"/>
    <col min="7941" max="8192" width="8.85546875" style="57"/>
    <col min="8193" max="8193" width="37.140625" style="57" customWidth="1"/>
    <col min="8194" max="8194" width="13.5703125" style="57" customWidth="1"/>
    <col min="8195" max="8195" width="16.140625" style="57" customWidth="1"/>
    <col min="8196" max="8196" width="15.5703125" style="57" customWidth="1"/>
    <col min="8197" max="8448" width="8.85546875" style="57"/>
    <col min="8449" max="8449" width="37.140625" style="57" customWidth="1"/>
    <col min="8450" max="8450" width="13.5703125" style="57" customWidth="1"/>
    <col min="8451" max="8451" width="16.140625" style="57" customWidth="1"/>
    <col min="8452" max="8452" width="15.5703125" style="57" customWidth="1"/>
    <col min="8453" max="8704" width="8.85546875" style="57"/>
    <col min="8705" max="8705" width="37.140625" style="57" customWidth="1"/>
    <col min="8706" max="8706" width="13.5703125" style="57" customWidth="1"/>
    <col min="8707" max="8707" width="16.140625" style="57" customWidth="1"/>
    <col min="8708" max="8708" width="15.5703125" style="57" customWidth="1"/>
    <col min="8709" max="8960" width="8.85546875" style="57"/>
    <col min="8961" max="8961" width="37.140625" style="57" customWidth="1"/>
    <col min="8962" max="8962" width="13.5703125" style="57" customWidth="1"/>
    <col min="8963" max="8963" width="16.140625" style="57" customWidth="1"/>
    <col min="8964" max="8964" width="15.5703125" style="57" customWidth="1"/>
    <col min="8965" max="9216" width="8.85546875" style="57"/>
    <col min="9217" max="9217" width="37.140625" style="57" customWidth="1"/>
    <col min="9218" max="9218" width="13.5703125" style="57" customWidth="1"/>
    <col min="9219" max="9219" width="16.140625" style="57" customWidth="1"/>
    <col min="9220" max="9220" width="15.5703125" style="57" customWidth="1"/>
    <col min="9221" max="9472" width="8.85546875" style="57"/>
    <col min="9473" max="9473" width="37.140625" style="57" customWidth="1"/>
    <col min="9474" max="9474" width="13.5703125" style="57" customWidth="1"/>
    <col min="9475" max="9475" width="16.140625" style="57" customWidth="1"/>
    <col min="9476" max="9476" width="15.5703125" style="57" customWidth="1"/>
    <col min="9477" max="9728" width="8.85546875" style="57"/>
    <col min="9729" max="9729" width="37.140625" style="57" customWidth="1"/>
    <col min="9730" max="9730" width="13.5703125" style="57" customWidth="1"/>
    <col min="9731" max="9731" width="16.140625" style="57" customWidth="1"/>
    <col min="9732" max="9732" width="15.5703125" style="57" customWidth="1"/>
    <col min="9733" max="9984" width="8.85546875" style="57"/>
    <col min="9985" max="9985" width="37.140625" style="57" customWidth="1"/>
    <col min="9986" max="9986" width="13.5703125" style="57" customWidth="1"/>
    <col min="9987" max="9987" width="16.140625" style="57" customWidth="1"/>
    <col min="9988" max="9988" width="15.5703125" style="57" customWidth="1"/>
    <col min="9989" max="10240" width="8.85546875" style="57"/>
    <col min="10241" max="10241" width="37.140625" style="57" customWidth="1"/>
    <col min="10242" max="10242" width="13.5703125" style="57" customWidth="1"/>
    <col min="10243" max="10243" width="16.140625" style="57" customWidth="1"/>
    <col min="10244" max="10244" width="15.5703125" style="57" customWidth="1"/>
    <col min="10245" max="10496" width="8.85546875" style="57"/>
    <col min="10497" max="10497" width="37.140625" style="57" customWidth="1"/>
    <col min="10498" max="10498" width="13.5703125" style="57" customWidth="1"/>
    <col min="10499" max="10499" width="16.140625" style="57" customWidth="1"/>
    <col min="10500" max="10500" width="15.5703125" style="57" customWidth="1"/>
    <col min="10501" max="10752" width="8.85546875" style="57"/>
    <col min="10753" max="10753" width="37.140625" style="57" customWidth="1"/>
    <col min="10754" max="10754" width="13.5703125" style="57" customWidth="1"/>
    <col min="10755" max="10755" width="16.140625" style="57" customWidth="1"/>
    <col min="10756" max="10756" width="15.5703125" style="57" customWidth="1"/>
    <col min="10757" max="11008" width="8.85546875" style="57"/>
    <col min="11009" max="11009" width="37.140625" style="57" customWidth="1"/>
    <col min="11010" max="11010" width="13.5703125" style="57" customWidth="1"/>
    <col min="11011" max="11011" width="16.140625" style="57" customWidth="1"/>
    <col min="11012" max="11012" width="15.5703125" style="57" customWidth="1"/>
    <col min="11013" max="11264" width="8.85546875" style="57"/>
    <col min="11265" max="11265" width="37.140625" style="57" customWidth="1"/>
    <col min="11266" max="11266" width="13.5703125" style="57" customWidth="1"/>
    <col min="11267" max="11267" width="16.140625" style="57" customWidth="1"/>
    <col min="11268" max="11268" width="15.5703125" style="57" customWidth="1"/>
    <col min="11269" max="11520" width="8.85546875" style="57"/>
    <col min="11521" max="11521" width="37.140625" style="57" customWidth="1"/>
    <col min="11522" max="11522" width="13.5703125" style="57" customWidth="1"/>
    <col min="11523" max="11523" width="16.140625" style="57" customWidth="1"/>
    <col min="11524" max="11524" width="15.5703125" style="57" customWidth="1"/>
    <col min="11525" max="11776" width="8.85546875" style="57"/>
    <col min="11777" max="11777" width="37.140625" style="57" customWidth="1"/>
    <col min="11778" max="11778" width="13.5703125" style="57" customWidth="1"/>
    <col min="11779" max="11779" width="16.140625" style="57" customWidth="1"/>
    <col min="11780" max="11780" width="15.5703125" style="57" customWidth="1"/>
    <col min="11781" max="12032" width="8.85546875" style="57"/>
    <col min="12033" max="12033" width="37.140625" style="57" customWidth="1"/>
    <col min="12034" max="12034" width="13.5703125" style="57" customWidth="1"/>
    <col min="12035" max="12035" width="16.140625" style="57" customWidth="1"/>
    <col min="12036" max="12036" width="15.5703125" style="57" customWidth="1"/>
    <col min="12037" max="12288" width="8.85546875" style="57"/>
    <col min="12289" max="12289" width="37.140625" style="57" customWidth="1"/>
    <col min="12290" max="12290" width="13.5703125" style="57" customWidth="1"/>
    <col min="12291" max="12291" width="16.140625" style="57" customWidth="1"/>
    <col min="12292" max="12292" width="15.5703125" style="57" customWidth="1"/>
    <col min="12293" max="12544" width="8.85546875" style="57"/>
    <col min="12545" max="12545" width="37.140625" style="57" customWidth="1"/>
    <col min="12546" max="12546" width="13.5703125" style="57" customWidth="1"/>
    <col min="12547" max="12547" width="16.140625" style="57" customWidth="1"/>
    <col min="12548" max="12548" width="15.5703125" style="57" customWidth="1"/>
    <col min="12549" max="12800" width="8.85546875" style="57"/>
    <col min="12801" max="12801" width="37.140625" style="57" customWidth="1"/>
    <col min="12802" max="12802" width="13.5703125" style="57" customWidth="1"/>
    <col min="12803" max="12803" width="16.140625" style="57" customWidth="1"/>
    <col min="12804" max="12804" width="15.5703125" style="57" customWidth="1"/>
    <col min="12805" max="13056" width="8.85546875" style="57"/>
    <col min="13057" max="13057" width="37.140625" style="57" customWidth="1"/>
    <col min="13058" max="13058" width="13.5703125" style="57" customWidth="1"/>
    <col min="13059" max="13059" width="16.140625" style="57" customWidth="1"/>
    <col min="13060" max="13060" width="15.5703125" style="57" customWidth="1"/>
    <col min="13061" max="13312" width="8.85546875" style="57"/>
    <col min="13313" max="13313" width="37.140625" style="57" customWidth="1"/>
    <col min="13314" max="13314" width="13.5703125" style="57" customWidth="1"/>
    <col min="13315" max="13315" width="16.140625" style="57" customWidth="1"/>
    <col min="13316" max="13316" width="15.5703125" style="57" customWidth="1"/>
    <col min="13317" max="13568" width="8.85546875" style="57"/>
    <col min="13569" max="13569" width="37.140625" style="57" customWidth="1"/>
    <col min="13570" max="13570" width="13.5703125" style="57" customWidth="1"/>
    <col min="13571" max="13571" width="16.140625" style="57" customWidth="1"/>
    <col min="13572" max="13572" width="15.5703125" style="57" customWidth="1"/>
    <col min="13573" max="13824" width="8.85546875" style="57"/>
    <col min="13825" max="13825" width="37.140625" style="57" customWidth="1"/>
    <col min="13826" max="13826" width="13.5703125" style="57" customWidth="1"/>
    <col min="13827" max="13827" width="16.140625" style="57" customWidth="1"/>
    <col min="13828" max="13828" width="15.5703125" style="57" customWidth="1"/>
    <col min="13829" max="14080" width="8.85546875" style="57"/>
    <col min="14081" max="14081" width="37.140625" style="57" customWidth="1"/>
    <col min="14082" max="14082" width="13.5703125" style="57" customWidth="1"/>
    <col min="14083" max="14083" width="16.140625" style="57" customWidth="1"/>
    <col min="14084" max="14084" width="15.5703125" style="57" customWidth="1"/>
    <col min="14085" max="14336" width="8.85546875" style="57"/>
    <col min="14337" max="14337" width="37.140625" style="57" customWidth="1"/>
    <col min="14338" max="14338" width="13.5703125" style="57" customWidth="1"/>
    <col min="14339" max="14339" width="16.140625" style="57" customWidth="1"/>
    <col min="14340" max="14340" width="15.5703125" style="57" customWidth="1"/>
    <col min="14341" max="14592" width="8.85546875" style="57"/>
    <col min="14593" max="14593" width="37.140625" style="57" customWidth="1"/>
    <col min="14594" max="14594" width="13.5703125" style="57" customWidth="1"/>
    <col min="14595" max="14595" width="16.140625" style="57" customWidth="1"/>
    <col min="14596" max="14596" width="15.5703125" style="57" customWidth="1"/>
    <col min="14597" max="14848" width="8.85546875" style="57"/>
    <col min="14849" max="14849" width="37.140625" style="57" customWidth="1"/>
    <col min="14850" max="14850" width="13.5703125" style="57" customWidth="1"/>
    <col min="14851" max="14851" width="16.140625" style="57" customWidth="1"/>
    <col min="14852" max="14852" width="15.5703125" style="57" customWidth="1"/>
    <col min="14853" max="15104" width="8.85546875" style="57"/>
    <col min="15105" max="15105" width="37.140625" style="57" customWidth="1"/>
    <col min="15106" max="15106" width="13.5703125" style="57" customWidth="1"/>
    <col min="15107" max="15107" width="16.140625" style="57" customWidth="1"/>
    <col min="15108" max="15108" width="15.5703125" style="57" customWidth="1"/>
    <col min="15109" max="15360" width="8.85546875" style="57"/>
    <col min="15361" max="15361" width="37.140625" style="57" customWidth="1"/>
    <col min="15362" max="15362" width="13.5703125" style="57" customWidth="1"/>
    <col min="15363" max="15363" width="16.140625" style="57" customWidth="1"/>
    <col min="15364" max="15364" width="15.5703125" style="57" customWidth="1"/>
    <col min="15365" max="15616" width="8.85546875" style="57"/>
    <col min="15617" max="15617" width="37.140625" style="57" customWidth="1"/>
    <col min="15618" max="15618" width="13.5703125" style="57" customWidth="1"/>
    <col min="15619" max="15619" width="16.140625" style="57" customWidth="1"/>
    <col min="15620" max="15620" width="15.5703125" style="57" customWidth="1"/>
    <col min="15621" max="15872" width="8.85546875" style="57"/>
    <col min="15873" max="15873" width="37.140625" style="57" customWidth="1"/>
    <col min="15874" max="15874" width="13.5703125" style="57" customWidth="1"/>
    <col min="15875" max="15875" width="16.140625" style="57" customWidth="1"/>
    <col min="15876" max="15876" width="15.5703125" style="57" customWidth="1"/>
    <col min="15877" max="16128" width="8.85546875" style="57"/>
    <col min="16129" max="16129" width="37.140625" style="57" customWidth="1"/>
    <col min="16130" max="16130" width="13.5703125" style="57" customWidth="1"/>
    <col min="16131" max="16131" width="16.140625" style="57" customWidth="1"/>
    <col min="16132" max="16132" width="15.5703125" style="57" customWidth="1"/>
    <col min="16133" max="16384" width="8.85546875" style="57"/>
  </cols>
  <sheetData>
    <row r="1" spans="1:4" s="43" customFormat="1" ht="20.25" x14ac:dyDescent="0.3">
      <c r="A1" s="327" t="s">
        <v>125</v>
      </c>
      <c r="B1" s="327"/>
      <c r="C1" s="327"/>
      <c r="D1" s="327"/>
    </row>
    <row r="2" spans="1:4" s="43" customFormat="1" ht="20.25" x14ac:dyDescent="0.3">
      <c r="A2" s="327" t="s">
        <v>116</v>
      </c>
      <c r="B2" s="327"/>
      <c r="C2" s="327"/>
      <c r="D2" s="327"/>
    </row>
    <row r="3" spans="1:4" s="43" customFormat="1" ht="20.25" x14ac:dyDescent="0.3">
      <c r="A3" s="306" t="s">
        <v>77</v>
      </c>
      <c r="B3" s="306"/>
      <c r="C3" s="306"/>
      <c r="D3" s="306"/>
    </row>
    <row r="4" spans="1:4" s="44" customFormat="1" ht="12" customHeight="1" thickBot="1" x14ac:dyDescent="0.25">
      <c r="A4" s="61"/>
      <c r="B4" s="61"/>
      <c r="C4" s="61"/>
      <c r="D4" s="61"/>
    </row>
    <row r="5" spans="1:4" s="44" customFormat="1" ht="20.25" customHeight="1" thickTop="1" x14ac:dyDescent="0.2">
      <c r="A5" s="328"/>
      <c r="B5" s="330" t="s">
        <v>117</v>
      </c>
      <c r="C5" s="332" t="s">
        <v>118</v>
      </c>
      <c r="D5" s="334" t="s">
        <v>119</v>
      </c>
    </row>
    <row r="6" spans="1:4" s="44" customFormat="1" ht="43.5" customHeight="1" thickBot="1" x14ac:dyDescent="0.25">
      <c r="A6" s="329"/>
      <c r="B6" s="331"/>
      <c r="C6" s="333"/>
      <c r="D6" s="335"/>
    </row>
    <row r="7" spans="1:4" s="127" customFormat="1" ht="34.5" customHeight="1" thickTop="1" x14ac:dyDescent="0.25">
      <c r="A7" s="124" t="s">
        <v>64</v>
      </c>
      <c r="B7" s="125">
        <v>68081</v>
      </c>
      <c r="C7" s="125">
        <v>373176</v>
      </c>
      <c r="D7" s="126">
        <v>5</v>
      </c>
    </row>
    <row r="8" spans="1:4" s="72" customFormat="1" ht="24.75" customHeight="1" x14ac:dyDescent="0.25">
      <c r="A8" s="128" t="s">
        <v>112</v>
      </c>
      <c r="B8" s="129" t="s">
        <v>39</v>
      </c>
      <c r="C8" s="130">
        <v>342438</v>
      </c>
      <c r="D8" s="122" t="s">
        <v>39</v>
      </c>
    </row>
    <row r="9" spans="1:4" s="72" customFormat="1" ht="22.9" customHeight="1" x14ac:dyDescent="0.25">
      <c r="A9" s="323" t="s">
        <v>113</v>
      </c>
      <c r="B9" s="324"/>
      <c r="C9" s="324"/>
      <c r="D9" s="325"/>
    </row>
    <row r="10" spans="1:4" ht="34.5" customHeight="1" x14ac:dyDescent="0.2">
      <c r="A10" s="73" t="s">
        <v>120</v>
      </c>
      <c r="B10" s="94">
        <v>3611</v>
      </c>
      <c r="C10" s="94">
        <v>106129</v>
      </c>
      <c r="D10" s="107">
        <v>29</v>
      </c>
    </row>
    <row r="11" spans="1:4" ht="35.25" customHeight="1" x14ac:dyDescent="0.2">
      <c r="A11" s="73" t="s">
        <v>38</v>
      </c>
      <c r="B11" s="94">
        <v>1222</v>
      </c>
      <c r="C11" s="94">
        <v>3998</v>
      </c>
      <c r="D11" s="107">
        <v>3</v>
      </c>
    </row>
    <row r="12" spans="1:4" s="58" customFormat="1" ht="20.25" customHeight="1" x14ac:dyDescent="0.25">
      <c r="A12" s="73" t="s">
        <v>40</v>
      </c>
      <c r="B12" s="94">
        <v>12636</v>
      </c>
      <c r="C12" s="94">
        <v>51132</v>
      </c>
      <c r="D12" s="107">
        <v>4</v>
      </c>
    </row>
    <row r="13" spans="1:4" ht="36" customHeight="1" x14ac:dyDescent="0.2">
      <c r="A13" s="73" t="s">
        <v>41</v>
      </c>
      <c r="B13" s="94">
        <v>3035</v>
      </c>
      <c r="C13" s="94">
        <v>4529</v>
      </c>
      <c r="D13" s="107">
        <v>1</v>
      </c>
    </row>
    <row r="14" spans="1:4" ht="39.75" customHeight="1" x14ac:dyDescent="0.2">
      <c r="A14" s="73" t="s">
        <v>42</v>
      </c>
      <c r="B14" s="94">
        <v>1983</v>
      </c>
      <c r="C14" s="94">
        <v>2962</v>
      </c>
      <c r="D14" s="107">
        <v>1</v>
      </c>
    </row>
    <row r="15" spans="1:4" ht="19.5" customHeight="1" x14ac:dyDescent="0.2">
      <c r="A15" s="73" t="s">
        <v>43</v>
      </c>
      <c r="B15" s="94">
        <v>2167</v>
      </c>
      <c r="C15" s="94">
        <v>10972</v>
      </c>
      <c r="D15" s="107">
        <v>5</v>
      </c>
    </row>
    <row r="16" spans="1:4" ht="37.15" customHeight="1" x14ac:dyDescent="0.2">
      <c r="A16" s="73" t="s">
        <v>44</v>
      </c>
      <c r="B16" s="94">
        <v>10670</v>
      </c>
      <c r="C16" s="94">
        <v>47300</v>
      </c>
      <c r="D16" s="107">
        <v>4</v>
      </c>
    </row>
    <row r="17" spans="1:4" ht="33.6" customHeight="1" x14ac:dyDescent="0.2">
      <c r="A17" s="73" t="s">
        <v>45</v>
      </c>
      <c r="B17" s="94">
        <v>7671</v>
      </c>
      <c r="C17" s="94">
        <v>14592</v>
      </c>
      <c r="D17" s="107">
        <v>2</v>
      </c>
    </row>
    <row r="18" spans="1:4" ht="36.6" customHeight="1" x14ac:dyDescent="0.2">
      <c r="A18" s="73" t="s">
        <v>46</v>
      </c>
      <c r="B18" s="94">
        <v>1884</v>
      </c>
      <c r="C18" s="94">
        <v>6547</v>
      </c>
      <c r="D18" s="107">
        <v>3</v>
      </c>
    </row>
    <row r="19" spans="1:4" ht="24" customHeight="1" x14ac:dyDescent="0.2">
      <c r="A19" s="73" t="s">
        <v>47</v>
      </c>
      <c r="B19" s="94">
        <v>632</v>
      </c>
      <c r="C19" s="94">
        <v>3666</v>
      </c>
      <c r="D19" s="107">
        <v>6</v>
      </c>
    </row>
    <row r="20" spans="1:4" ht="24.75" customHeight="1" x14ac:dyDescent="0.2">
      <c r="A20" s="73" t="s">
        <v>48</v>
      </c>
      <c r="B20" s="94">
        <v>471</v>
      </c>
      <c r="C20" s="94">
        <v>6760</v>
      </c>
      <c r="D20" s="107">
        <v>14</v>
      </c>
    </row>
    <row r="21" spans="1:4" ht="26.25" customHeight="1" x14ac:dyDescent="0.2">
      <c r="A21" s="73" t="s">
        <v>49</v>
      </c>
      <c r="B21" s="94">
        <v>796</v>
      </c>
      <c r="C21" s="94">
        <v>2569</v>
      </c>
      <c r="D21" s="107">
        <v>3</v>
      </c>
    </row>
    <row r="22" spans="1:4" ht="31.15" customHeight="1" x14ac:dyDescent="0.2">
      <c r="A22" s="73" t="s">
        <v>50</v>
      </c>
      <c r="B22" s="94">
        <v>1490</v>
      </c>
      <c r="C22" s="94">
        <v>5867</v>
      </c>
      <c r="D22" s="107">
        <v>4</v>
      </c>
    </row>
    <row r="23" spans="1:4" ht="35.25" customHeight="1" x14ac:dyDescent="0.2">
      <c r="A23" s="73" t="s">
        <v>51</v>
      </c>
      <c r="B23" s="94">
        <v>2566</v>
      </c>
      <c r="C23" s="94">
        <v>6904</v>
      </c>
      <c r="D23" s="107">
        <v>3</v>
      </c>
    </row>
    <row r="24" spans="1:4" ht="38.25" customHeight="1" x14ac:dyDescent="0.2">
      <c r="A24" s="73" t="s">
        <v>83</v>
      </c>
      <c r="B24" s="94">
        <v>5467</v>
      </c>
      <c r="C24" s="94">
        <v>42014</v>
      </c>
      <c r="D24" s="107">
        <v>8</v>
      </c>
    </row>
    <row r="25" spans="1:4" ht="29.45" customHeight="1" x14ac:dyDescent="0.2">
      <c r="A25" s="73" t="s">
        <v>53</v>
      </c>
      <c r="B25" s="94">
        <v>5331</v>
      </c>
      <c r="C25" s="94">
        <v>7250</v>
      </c>
      <c r="D25" s="107">
        <v>1</v>
      </c>
    </row>
    <row r="26" spans="1:4" ht="30.75" customHeight="1" x14ac:dyDescent="0.2">
      <c r="A26" s="73" t="s">
        <v>54</v>
      </c>
      <c r="B26" s="94">
        <v>5024</v>
      </c>
      <c r="C26" s="94">
        <v>14349</v>
      </c>
      <c r="D26" s="107">
        <v>3</v>
      </c>
    </row>
    <row r="27" spans="1:4" ht="30.75" customHeight="1" x14ac:dyDescent="0.2">
      <c r="A27" s="73" t="s">
        <v>55</v>
      </c>
      <c r="B27" s="94">
        <v>748</v>
      </c>
      <c r="C27" s="94">
        <v>1683</v>
      </c>
      <c r="D27" s="107">
        <v>2</v>
      </c>
    </row>
    <row r="28" spans="1:4" ht="27.6" customHeight="1" x14ac:dyDescent="0.2">
      <c r="A28" s="73" t="s">
        <v>56</v>
      </c>
      <c r="B28" s="94">
        <v>677</v>
      </c>
      <c r="C28" s="94">
        <v>3215</v>
      </c>
      <c r="D28" s="107">
        <v>5</v>
      </c>
    </row>
    <row r="29" spans="1:4" ht="21.75" customHeight="1" x14ac:dyDescent="0.2">
      <c r="A29" s="326"/>
      <c r="B29" s="326"/>
      <c r="C29" s="60"/>
      <c r="D29" s="60"/>
    </row>
    <row r="30" spans="1:4" x14ac:dyDescent="0.2">
      <c r="A30" s="60"/>
      <c r="B30" s="60"/>
      <c r="C30" s="60"/>
      <c r="D30" s="60"/>
    </row>
    <row r="31" spans="1:4" x14ac:dyDescent="0.2">
      <c r="A31" s="60"/>
      <c r="B31" s="60"/>
      <c r="C31" s="60"/>
      <c r="D31" s="60"/>
    </row>
  </sheetData>
  <mergeCells count="9">
    <mergeCell ref="A9:D9"/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31"/>
  <sheetViews>
    <sheetView view="pageBreakPreview" zoomScale="80" zoomScaleNormal="75" zoomScaleSheetLayoutView="80" workbookViewId="0">
      <selection activeCell="A5" sqref="A5:A6"/>
    </sheetView>
  </sheetViews>
  <sheetFormatPr defaultColWidth="8.85546875" defaultRowHeight="12.75" x14ac:dyDescent="0.2"/>
  <cols>
    <col min="1" max="1" width="55.85546875" style="57" customWidth="1"/>
    <col min="2" max="2" width="13.5703125" style="57" customWidth="1"/>
    <col min="3" max="3" width="16.140625" style="57" customWidth="1"/>
    <col min="4" max="4" width="15.5703125" style="57" customWidth="1"/>
    <col min="5" max="256" width="8.85546875" style="57"/>
    <col min="257" max="257" width="51.7109375" style="57" customWidth="1"/>
    <col min="258" max="258" width="13.5703125" style="57" customWidth="1"/>
    <col min="259" max="259" width="16.140625" style="57" customWidth="1"/>
    <col min="260" max="260" width="15.5703125" style="57" customWidth="1"/>
    <col min="261" max="512" width="8.85546875" style="57"/>
    <col min="513" max="513" width="51.7109375" style="57" customWidth="1"/>
    <col min="514" max="514" width="13.5703125" style="57" customWidth="1"/>
    <col min="515" max="515" width="16.140625" style="57" customWidth="1"/>
    <col min="516" max="516" width="15.5703125" style="57" customWidth="1"/>
    <col min="517" max="768" width="8.85546875" style="57"/>
    <col min="769" max="769" width="51.7109375" style="57" customWidth="1"/>
    <col min="770" max="770" width="13.5703125" style="57" customWidth="1"/>
    <col min="771" max="771" width="16.140625" style="57" customWidth="1"/>
    <col min="772" max="772" width="15.5703125" style="57" customWidth="1"/>
    <col min="773" max="1024" width="8.85546875" style="57"/>
    <col min="1025" max="1025" width="51.7109375" style="57" customWidth="1"/>
    <col min="1026" max="1026" width="13.5703125" style="57" customWidth="1"/>
    <col min="1027" max="1027" width="16.140625" style="57" customWidth="1"/>
    <col min="1028" max="1028" width="15.5703125" style="57" customWidth="1"/>
    <col min="1029" max="1280" width="8.85546875" style="57"/>
    <col min="1281" max="1281" width="51.7109375" style="57" customWidth="1"/>
    <col min="1282" max="1282" width="13.5703125" style="57" customWidth="1"/>
    <col min="1283" max="1283" width="16.140625" style="57" customWidth="1"/>
    <col min="1284" max="1284" width="15.5703125" style="57" customWidth="1"/>
    <col min="1285" max="1536" width="8.85546875" style="57"/>
    <col min="1537" max="1537" width="51.7109375" style="57" customWidth="1"/>
    <col min="1538" max="1538" width="13.5703125" style="57" customWidth="1"/>
    <col min="1539" max="1539" width="16.140625" style="57" customWidth="1"/>
    <col min="1540" max="1540" width="15.5703125" style="57" customWidth="1"/>
    <col min="1541" max="1792" width="8.85546875" style="57"/>
    <col min="1793" max="1793" width="51.7109375" style="57" customWidth="1"/>
    <col min="1794" max="1794" width="13.5703125" style="57" customWidth="1"/>
    <col min="1795" max="1795" width="16.140625" style="57" customWidth="1"/>
    <col min="1796" max="1796" width="15.5703125" style="57" customWidth="1"/>
    <col min="1797" max="2048" width="8.85546875" style="57"/>
    <col min="2049" max="2049" width="51.7109375" style="57" customWidth="1"/>
    <col min="2050" max="2050" width="13.5703125" style="57" customWidth="1"/>
    <col min="2051" max="2051" width="16.140625" style="57" customWidth="1"/>
    <col min="2052" max="2052" width="15.5703125" style="57" customWidth="1"/>
    <col min="2053" max="2304" width="8.85546875" style="57"/>
    <col min="2305" max="2305" width="51.7109375" style="57" customWidth="1"/>
    <col min="2306" max="2306" width="13.5703125" style="57" customWidth="1"/>
    <col min="2307" max="2307" width="16.140625" style="57" customWidth="1"/>
    <col min="2308" max="2308" width="15.5703125" style="57" customWidth="1"/>
    <col min="2309" max="2560" width="8.85546875" style="57"/>
    <col min="2561" max="2561" width="51.7109375" style="57" customWidth="1"/>
    <col min="2562" max="2562" width="13.5703125" style="57" customWidth="1"/>
    <col min="2563" max="2563" width="16.140625" style="57" customWidth="1"/>
    <col min="2564" max="2564" width="15.5703125" style="57" customWidth="1"/>
    <col min="2565" max="2816" width="8.85546875" style="57"/>
    <col min="2817" max="2817" width="51.7109375" style="57" customWidth="1"/>
    <col min="2818" max="2818" width="13.5703125" style="57" customWidth="1"/>
    <col min="2819" max="2819" width="16.140625" style="57" customWidth="1"/>
    <col min="2820" max="2820" width="15.5703125" style="57" customWidth="1"/>
    <col min="2821" max="3072" width="8.85546875" style="57"/>
    <col min="3073" max="3073" width="51.7109375" style="57" customWidth="1"/>
    <col min="3074" max="3074" width="13.5703125" style="57" customWidth="1"/>
    <col min="3075" max="3075" width="16.140625" style="57" customWidth="1"/>
    <col min="3076" max="3076" width="15.5703125" style="57" customWidth="1"/>
    <col min="3077" max="3328" width="8.85546875" style="57"/>
    <col min="3329" max="3329" width="51.7109375" style="57" customWidth="1"/>
    <col min="3330" max="3330" width="13.5703125" style="57" customWidth="1"/>
    <col min="3331" max="3331" width="16.140625" style="57" customWidth="1"/>
    <col min="3332" max="3332" width="15.5703125" style="57" customWidth="1"/>
    <col min="3333" max="3584" width="8.85546875" style="57"/>
    <col min="3585" max="3585" width="51.7109375" style="57" customWidth="1"/>
    <col min="3586" max="3586" width="13.5703125" style="57" customWidth="1"/>
    <col min="3587" max="3587" width="16.140625" style="57" customWidth="1"/>
    <col min="3588" max="3588" width="15.5703125" style="57" customWidth="1"/>
    <col min="3589" max="3840" width="8.85546875" style="57"/>
    <col min="3841" max="3841" width="51.7109375" style="57" customWidth="1"/>
    <col min="3842" max="3842" width="13.5703125" style="57" customWidth="1"/>
    <col min="3843" max="3843" width="16.140625" style="57" customWidth="1"/>
    <col min="3844" max="3844" width="15.5703125" style="57" customWidth="1"/>
    <col min="3845" max="4096" width="8.85546875" style="57"/>
    <col min="4097" max="4097" width="51.7109375" style="57" customWidth="1"/>
    <col min="4098" max="4098" width="13.5703125" style="57" customWidth="1"/>
    <col min="4099" max="4099" width="16.140625" style="57" customWidth="1"/>
    <col min="4100" max="4100" width="15.5703125" style="57" customWidth="1"/>
    <col min="4101" max="4352" width="8.85546875" style="57"/>
    <col min="4353" max="4353" width="51.7109375" style="57" customWidth="1"/>
    <col min="4354" max="4354" width="13.5703125" style="57" customWidth="1"/>
    <col min="4355" max="4355" width="16.140625" style="57" customWidth="1"/>
    <col min="4356" max="4356" width="15.5703125" style="57" customWidth="1"/>
    <col min="4357" max="4608" width="8.85546875" style="57"/>
    <col min="4609" max="4609" width="51.7109375" style="57" customWidth="1"/>
    <col min="4610" max="4610" width="13.5703125" style="57" customWidth="1"/>
    <col min="4611" max="4611" width="16.140625" style="57" customWidth="1"/>
    <col min="4612" max="4612" width="15.5703125" style="57" customWidth="1"/>
    <col min="4613" max="4864" width="8.85546875" style="57"/>
    <col min="4865" max="4865" width="51.7109375" style="57" customWidth="1"/>
    <col min="4866" max="4866" width="13.5703125" style="57" customWidth="1"/>
    <col min="4867" max="4867" width="16.140625" style="57" customWidth="1"/>
    <col min="4868" max="4868" width="15.5703125" style="57" customWidth="1"/>
    <col min="4869" max="5120" width="8.85546875" style="57"/>
    <col min="5121" max="5121" width="51.7109375" style="57" customWidth="1"/>
    <col min="5122" max="5122" width="13.5703125" style="57" customWidth="1"/>
    <col min="5123" max="5123" width="16.140625" style="57" customWidth="1"/>
    <col min="5124" max="5124" width="15.5703125" style="57" customWidth="1"/>
    <col min="5125" max="5376" width="8.85546875" style="57"/>
    <col min="5377" max="5377" width="51.7109375" style="57" customWidth="1"/>
    <col min="5378" max="5378" width="13.5703125" style="57" customWidth="1"/>
    <col min="5379" max="5379" width="16.140625" style="57" customWidth="1"/>
    <col min="5380" max="5380" width="15.5703125" style="57" customWidth="1"/>
    <col min="5381" max="5632" width="8.85546875" style="57"/>
    <col min="5633" max="5633" width="51.7109375" style="57" customWidth="1"/>
    <col min="5634" max="5634" width="13.5703125" style="57" customWidth="1"/>
    <col min="5635" max="5635" width="16.140625" style="57" customWidth="1"/>
    <col min="5636" max="5636" width="15.5703125" style="57" customWidth="1"/>
    <col min="5637" max="5888" width="8.85546875" style="57"/>
    <col min="5889" max="5889" width="51.7109375" style="57" customWidth="1"/>
    <col min="5890" max="5890" width="13.5703125" style="57" customWidth="1"/>
    <col min="5891" max="5891" width="16.140625" style="57" customWidth="1"/>
    <col min="5892" max="5892" width="15.5703125" style="57" customWidth="1"/>
    <col min="5893" max="6144" width="8.85546875" style="57"/>
    <col min="6145" max="6145" width="51.7109375" style="57" customWidth="1"/>
    <col min="6146" max="6146" width="13.5703125" style="57" customWidth="1"/>
    <col min="6147" max="6147" width="16.140625" style="57" customWidth="1"/>
    <col min="6148" max="6148" width="15.5703125" style="57" customWidth="1"/>
    <col min="6149" max="6400" width="8.85546875" style="57"/>
    <col min="6401" max="6401" width="51.7109375" style="57" customWidth="1"/>
    <col min="6402" max="6402" width="13.5703125" style="57" customWidth="1"/>
    <col min="6403" max="6403" width="16.140625" style="57" customWidth="1"/>
    <col min="6404" max="6404" width="15.5703125" style="57" customWidth="1"/>
    <col min="6405" max="6656" width="8.85546875" style="57"/>
    <col min="6657" max="6657" width="51.7109375" style="57" customWidth="1"/>
    <col min="6658" max="6658" width="13.5703125" style="57" customWidth="1"/>
    <col min="6659" max="6659" width="16.140625" style="57" customWidth="1"/>
    <col min="6660" max="6660" width="15.5703125" style="57" customWidth="1"/>
    <col min="6661" max="6912" width="8.85546875" style="57"/>
    <col min="6913" max="6913" width="51.7109375" style="57" customWidth="1"/>
    <col min="6914" max="6914" width="13.5703125" style="57" customWidth="1"/>
    <col min="6915" max="6915" width="16.140625" style="57" customWidth="1"/>
    <col min="6916" max="6916" width="15.5703125" style="57" customWidth="1"/>
    <col min="6917" max="7168" width="8.85546875" style="57"/>
    <col min="7169" max="7169" width="51.7109375" style="57" customWidth="1"/>
    <col min="7170" max="7170" width="13.5703125" style="57" customWidth="1"/>
    <col min="7171" max="7171" width="16.140625" style="57" customWidth="1"/>
    <col min="7172" max="7172" width="15.5703125" style="57" customWidth="1"/>
    <col min="7173" max="7424" width="8.85546875" style="57"/>
    <col min="7425" max="7425" width="51.7109375" style="57" customWidth="1"/>
    <col min="7426" max="7426" width="13.5703125" style="57" customWidth="1"/>
    <col min="7427" max="7427" width="16.140625" style="57" customWidth="1"/>
    <col min="7428" max="7428" width="15.5703125" style="57" customWidth="1"/>
    <col min="7429" max="7680" width="8.85546875" style="57"/>
    <col min="7681" max="7681" width="51.7109375" style="57" customWidth="1"/>
    <col min="7682" max="7682" width="13.5703125" style="57" customWidth="1"/>
    <col min="7683" max="7683" width="16.140625" style="57" customWidth="1"/>
    <col min="7684" max="7684" width="15.5703125" style="57" customWidth="1"/>
    <col min="7685" max="7936" width="8.85546875" style="57"/>
    <col min="7937" max="7937" width="51.7109375" style="57" customWidth="1"/>
    <col min="7938" max="7938" width="13.5703125" style="57" customWidth="1"/>
    <col min="7939" max="7939" width="16.140625" style="57" customWidth="1"/>
    <col min="7940" max="7940" width="15.5703125" style="57" customWidth="1"/>
    <col min="7941" max="8192" width="8.85546875" style="57"/>
    <col min="8193" max="8193" width="51.7109375" style="57" customWidth="1"/>
    <col min="8194" max="8194" width="13.5703125" style="57" customWidth="1"/>
    <col min="8195" max="8195" width="16.140625" style="57" customWidth="1"/>
    <col min="8196" max="8196" width="15.5703125" style="57" customWidth="1"/>
    <col min="8197" max="8448" width="8.85546875" style="57"/>
    <col min="8449" max="8449" width="51.7109375" style="57" customWidth="1"/>
    <col min="8450" max="8450" width="13.5703125" style="57" customWidth="1"/>
    <col min="8451" max="8451" width="16.140625" style="57" customWidth="1"/>
    <col min="8452" max="8452" width="15.5703125" style="57" customWidth="1"/>
    <col min="8453" max="8704" width="8.85546875" style="57"/>
    <col min="8705" max="8705" width="51.7109375" style="57" customWidth="1"/>
    <col min="8706" max="8706" width="13.5703125" style="57" customWidth="1"/>
    <col min="8707" max="8707" width="16.140625" style="57" customWidth="1"/>
    <col min="8708" max="8708" width="15.5703125" style="57" customWidth="1"/>
    <col min="8709" max="8960" width="8.85546875" style="57"/>
    <col min="8961" max="8961" width="51.7109375" style="57" customWidth="1"/>
    <col min="8962" max="8962" width="13.5703125" style="57" customWidth="1"/>
    <col min="8963" max="8963" width="16.140625" style="57" customWidth="1"/>
    <col min="8964" max="8964" width="15.5703125" style="57" customWidth="1"/>
    <col min="8965" max="9216" width="8.85546875" style="57"/>
    <col min="9217" max="9217" width="51.7109375" style="57" customWidth="1"/>
    <col min="9218" max="9218" width="13.5703125" style="57" customWidth="1"/>
    <col min="9219" max="9219" width="16.140625" style="57" customWidth="1"/>
    <col min="9220" max="9220" width="15.5703125" style="57" customWidth="1"/>
    <col min="9221" max="9472" width="8.85546875" style="57"/>
    <col min="9473" max="9473" width="51.7109375" style="57" customWidth="1"/>
    <col min="9474" max="9474" width="13.5703125" style="57" customWidth="1"/>
    <col min="9475" max="9475" width="16.140625" style="57" customWidth="1"/>
    <col min="9476" max="9476" width="15.5703125" style="57" customWidth="1"/>
    <col min="9477" max="9728" width="8.85546875" style="57"/>
    <col min="9729" max="9729" width="51.7109375" style="57" customWidth="1"/>
    <col min="9730" max="9730" width="13.5703125" style="57" customWidth="1"/>
    <col min="9731" max="9731" width="16.140625" style="57" customWidth="1"/>
    <col min="9732" max="9732" width="15.5703125" style="57" customWidth="1"/>
    <col min="9733" max="9984" width="8.85546875" style="57"/>
    <col min="9985" max="9985" width="51.7109375" style="57" customWidth="1"/>
    <col min="9986" max="9986" width="13.5703125" style="57" customWidth="1"/>
    <col min="9987" max="9987" width="16.140625" style="57" customWidth="1"/>
    <col min="9988" max="9988" width="15.5703125" style="57" customWidth="1"/>
    <col min="9989" max="10240" width="8.85546875" style="57"/>
    <col min="10241" max="10241" width="51.7109375" style="57" customWidth="1"/>
    <col min="10242" max="10242" width="13.5703125" style="57" customWidth="1"/>
    <col min="10243" max="10243" width="16.140625" style="57" customWidth="1"/>
    <col min="10244" max="10244" width="15.5703125" style="57" customWidth="1"/>
    <col min="10245" max="10496" width="8.85546875" style="57"/>
    <col min="10497" max="10497" width="51.7109375" style="57" customWidth="1"/>
    <col min="10498" max="10498" width="13.5703125" style="57" customWidth="1"/>
    <col min="10499" max="10499" width="16.140625" style="57" customWidth="1"/>
    <col min="10500" max="10500" width="15.5703125" style="57" customWidth="1"/>
    <col min="10501" max="10752" width="8.85546875" style="57"/>
    <col min="10753" max="10753" width="51.7109375" style="57" customWidth="1"/>
    <col min="10754" max="10754" width="13.5703125" style="57" customWidth="1"/>
    <col min="10755" max="10755" width="16.140625" style="57" customWidth="1"/>
    <col min="10756" max="10756" width="15.5703125" style="57" customWidth="1"/>
    <col min="10757" max="11008" width="8.85546875" style="57"/>
    <col min="11009" max="11009" width="51.7109375" style="57" customWidth="1"/>
    <col min="11010" max="11010" width="13.5703125" style="57" customWidth="1"/>
    <col min="11011" max="11011" width="16.140625" style="57" customWidth="1"/>
    <col min="11012" max="11012" width="15.5703125" style="57" customWidth="1"/>
    <col min="11013" max="11264" width="8.85546875" style="57"/>
    <col min="11265" max="11265" width="51.7109375" style="57" customWidth="1"/>
    <col min="11266" max="11266" width="13.5703125" style="57" customWidth="1"/>
    <col min="11267" max="11267" width="16.140625" style="57" customWidth="1"/>
    <col min="11268" max="11268" width="15.5703125" style="57" customWidth="1"/>
    <col min="11269" max="11520" width="8.85546875" style="57"/>
    <col min="11521" max="11521" width="51.7109375" style="57" customWidth="1"/>
    <col min="11522" max="11522" width="13.5703125" style="57" customWidth="1"/>
    <col min="11523" max="11523" width="16.140625" style="57" customWidth="1"/>
    <col min="11524" max="11524" width="15.5703125" style="57" customWidth="1"/>
    <col min="11525" max="11776" width="8.85546875" style="57"/>
    <col min="11777" max="11777" width="51.7109375" style="57" customWidth="1"/>
    <col min="11778" max="11778" width="13.5703125" style="57" customWidth="1"/>
    <col min="11779" max="11779" width="16.140625" style="57" customWidth="1"/>
    <col min="11780" max="11780" width="15.5703125" style="57" customWidth="1"/>
    <col min="11781" max="12032" width="8.85546875" style="57"/>
    <col min="12033" max="12033" width="51.7109375" style="57" customWidth="1"/>
    <col min="12034" max="12034" width="13.5703125" style="57" customWidth="1"/>
    <col min="12035" max="12035" width="16.140625" style="57" customWidth="1"/>
    <col min="12036" max="12036" width="15.5703125" style="57" customWidth="1"/>
    <col min="12037" max="12288" width="8.85546875" style="57"/>
    <col min="12289" max="12289" width="51.7109375" style="57" customWidth="1"/>
    <col min="12290" max="12290" width="13.5703125" style="57" customWidth="1"/>
    <col min="12291" max="12291" width="16.140625" style="57" customWidth="1"/>
    <col min="12292" max="12292" width="15.5703125" style="57" customWidth="1"/>
    <col min="12293" max="12544" width="8.85546875" style="57"/>
    <col min="12545" max="12545" width="51.7109375" style="57" customWidth="1"/>
    <col min="12546" max="12546" width="13.5703125" style="57" customWidth="1"/>
    <col min="12547" max="12547" width="16.140625" style="57" customWidth="1"/>
    <col min="12548" max="12548" width="15.5703125" style="57" customWidth="1"/>
    <col min="12549" max="12800" width="8.85546875" style="57"/>
    <col min="12801" max="12801" width="51.7109375" style="57" customWidth="1"/>
    <col min="12802" max="12802" width="13.5703125" style="57" customWidth="1"/>
    <col min="12803" max="12803" width="16.140625" style="57" customWidth="1"/>
    <col min="12804" max="12804" width="15.5703125" style="57" customWidth="1"/>
    <col min="12805" max="13056" width="8.85546875" style="57"/>
    <col min="13057" max="13057" width="51.7109375" style="57" customWidth="1"/>
    <col min="13058" max="13058" width="13.5703125" style="57" customWidth="1"/>
    <col min="13059" max="13059" width="16.140625" style="57" customWidth="1"/>
    <col min="13060" max="13060" width="15.5703125" style="57" customWidth="1"/>
    <col min="13061" max="13312" width="8.85546875" style="57"/>
    <col min="13313" max="13313" width="51.7109375" style="57" customWidth="1"/>
    <col min="13314" max="13314" width="13.5703125" style="57" customWidth="1"/>
    <col min="13315" max="13315" width="16.140625" style="57" customWidth="1"/>
    <col min="13316" max="13316" width="15.5703125" style="57" customWidth="1"/>
    <col min="13317" max="13568" width="8.85546875" style="57"/>
    <col min="13569" max="13569" width="51.7109375" style="57" customWidth="1"/>
    <col min="13570" max="13570" width="13.5703125" style="57" customWidth="1"/>
    <col min="13571" max="13571" width="16.140625" style="57" customWidth="1"/>
    <col min="13572" max="13572" width="15.5703125" style="57" customWidth="1"/>
    <col min="13573" max="13824" width="8.85546875" style="57"/>
    <col min="13825" max="13825" width="51.7109375" style="57" customWidth="1"/>
    <col min="13826" max="13826" width="13.5703125" style="57" customWidth="1"/>
    <col min="13827" max="13827" width="16.140625" style="57" customWidth="1"/>
    <col min="13828" max="13828" width="15.5703125" style="57" customWidth="1"/>
    <col min="13829" max="14080" width="8.85546875" style="57"/>
    <col min="14081" max="14081" width="51.7109375" style="57" customWidth="1"/>
    <col min="14082" max="14082" width="13.5703125" style="57" customWidth="1"/>
    <col min="14083" max="14083" width="16.140625" style="57" customWidth="1"/>
    <col min="14084" max="14084" width="15.5703125" style="57" customWidth="1"/>
    <col min="14085" max="14336" width="8.85546875" style="57"/>
    <col min="14337" max="14337" width="51.7109375" style="57" customWidth="1"/>
    <col min="14338" max="14338" width="13.5703125" style="57" customWidth="1"/>
    <col min="14339" max="14339" width="16.140625" style="57" customWidth="1"/>
    <col min="14340" max="14340" width="15.5703125" style="57" customWidth="1"/>
    <col min="14341" max="14592" width="8.85546875" style="57"/>
    <col min="14593" max="14593" width="51.7109375" style="57" customWidth="1"/>
    <col min="14594" max="14594" width="13.5703125" style="57" customWidth="1"/>
    <col min="14595" max="14595" width="16.140625" style="57" customWidth="1"/>
    <col min="14596" max="14596" width="15.5703125" style="57" customWidth="1"/>
    <col min="14597" max="14848" width="8.85546875" style="57"/>
    <col min="14849" max="14849" width="51.7109375" style="57" customWidth="1"/>
    <col min="14850" max="14850" width="13.5703125" style="57" customWidth="1"/>
    <col min="14851" max="14851" width="16.140625" style="57" customWidth="1"/>
    <col min="14852" max="14852" width="15.5703125" style="57" customWidth="1"/>
    <col min="14853" max="15104" width="8.85546875" style="57"/>
    <col min="15105" max="15105" width="51.7109375" style="57" customWidth="1"/>
    <col min="15106" max="15106" width="13.5703125" style="57" customWidth="1"/>
    <col min="15107" max="15107" width="16.140625" style="57" customWidth="1"/>
    <col min="15108" max="15108" width="15.5703125" style="57" customWidth="1"/>
    <col min="15109" max="15360" width="8.85546875" style="57"/>
    <col min="15361" max="15361" width="51.7109375" style="57" customWidth="1"/>
    <col min="15362" max="15362" width="13.5703125" style="57" customWidth="1"/>
    <col min="15363" max="15363" width="16.140625" style="57" customWidth="1"/>
    <col min="15364" max="15364" width="15.5703125" style="57" customWidth="1"/>
    <col min="15365" max="15616" width="8.85546875" style="57"/>
    <col min="15617" max="15617" width="51.7109375" style="57" customWidth="1"/>
    <col min="15618" max="15618" width="13.5703125" style="57" customWidth="1"/>
    <col min="15619" max="15619" width="16.140625" style="57" customWidth="1"/>
    <col min="15620" max="15620" width="15.5703125" style="57" customWidth="1"/>
    <col min="15621" max="15872" width="8.85546875" style="57"/>
    <col min="15873" max="15873" width="51.7109375" style="57" customWidth="1"/>
    <col min="15874" max="15874" width="13.5703125" style="57" customWidth="1"/>
    <col min="15875" max="15875" width="16.140625" style="57" customWidth="1"/>
    <col min="15876" max="15876" width="15.5703125" style="57" customWidth="1"/>
    <col min="15877" max="16128" width="8.85546875" style="57"/>
    <col min="16129" max="16129" width="51.7109375" style="57" customWidth="1"/>
    <col min="16130" max="16130" width="13.5703125" style="57" customWidth="1"/>
    <col min="16131" max="16131" width="16.140625" style="57" customWidth="1"/>
    <col min="16132" max="16132" width="15.5703125" style="57" customWidth="1"/>
    <col min="16133" max="16384" width="8.85546875" style="57"/>
  </cols>
  <sheetData>
    <row r="1" spans="1:4" s="43" customFormat="1" ht="20.25" x14ac:dyDescent="0.3">
      <c r="A1" s="327" t="s">
        <v>125</v>
      </c>
      <c r="B1" s="327"/>
      <c r="C1" s="327"/>
      <c r="D1" s="327"/>
    </row>
    <row r="2" spans="1:4" s="43" customFormat="1" ht="20.25" x14ac:dyDescent="0.3">
      <c r="A2" s="327" t="s">
        <v>116</v>
      </c>
      <c r="B2" s="327"/>
      <c r="C2" s="327"/>
      <c r="D2" s="327"/>
    </row>
    <row r="3" spans="1:4" s="43" customFormat="1" ht="18.75" x14ac:dyDescent="0.3">
      <c r="A3" s="321" t="s">
        <v>84</v>
      </c>
      <c r="B3" s="321"/>
      <c r="C3" s="321"/>
      <c r="D3" s="321"/>
    </row>
    <row r="4" spans="1:4" s="44" customFormat="1" ht="12" customHeight="1" thickBot="1" x14ac:dyDescent="0.25">
      <c r="A4" s="61"/>
      <c r="B4" s="61"/>
      <c r="C4" s="61"/>
      <c r="D4" s="61"/>
    </row>
    <row r="5" spans="1:4" s="44" customFormat="1" ht="20.25" customHeight="1" thickTop="1" x14ac:dyDescent="0.2">
      <c r="A5" s="328"/>
      <c r="B5" s="330" t="s">
        <v>117</v>
      </c>
      <c r="C5" s="332" t="s">
        <v>118</v>
      </c>
      <c r="D5" s="334" t="s">
        <v>119</v>
      </c>
    </row>
    <row r="6" spans="1:4" s="44" customFormat="1" ht="43.5" customHeight="1" thickBot="1" x14ac:dyDescent="0.25">
      <c r="A6" s="329"/>
      <c r="B6" s="331"/>
      <c r="C6" s="333"/>
      <c r="D6" s="335"/>
    </row>
    <row r="7" spans="1:4" s="127" customFormat="1" ht="34.5" customHeight="1" thickTop="1" x14ac:dyDescent="0.25">
      <c r="A7" s="83" t="s">
        <v>85</v>
      </c>
      <c r="B7" s="125">
        <v>12636</v>
      </c>
      <c r="C7" s="125">
        <v>51132</v>
      </c>
      <c r="D7" s="126">
        <v>4</v>
      </c>
    </row>
    <row r="8" spans="1:4" ht="19.149999999999999" customHeight="1" x14ac:dyDescent="0.2">
      <c r="A8" s="73" t="s">
        <v>86</v>
      </c>
      <c r="B8" s="94">
        <v>2489</v>
      </c>
      <c r="C8" s="94">
        <v>15085</v>
      </c>
      <c r="D8" s="107">
        <v>6</v>
      </c>
    </row>
    <row r="9" spans="1:4" ht="19.149999999999999" customHeight="1" x14ac:dyDescent="0.2">
      <c r="A9" s="73" t="s">
        <v>87</v>
      </c>
      <c r="B9" s="94">
        <v>160</v>
      </c>
      <c r="C9" s="94">
        <v>1314</v>
      </c>
      <c r="D9" s="107">
        <v>8</v>
      </c>
    </row>
    <row r="10" spans="1:4" s="58" customFormat="1" ht="19.149999999999999" customHeight="1" x14ac:dyDescent="0.25">
      <c r="A10" s="73" t="s">
        <v>88</v>
      </c>
      <c r="B10" s="94">
        <v>6</v>
      </c>
      <c r="C10" s="94">
        <v>122</v>
      </c>
      <c r="D10" s="107">
        <v>20</v>
      </c>
    </row>
    <row r="11" spans="1:4" ht="19.149999999999999" customHeight="1" x14ac:dyDescent="0.2">
      <c r="A11" s="73" t="s">
        <v>89</v>
      </c>
      <c r="B11" s="94">
        <v>375</v>
      </c>
      <c r="C11" s="94">
        <v>730</v>
      </c>
      <c r="D11" s="107">
        <v>2</v>
      </c>
    </row>
    <row r="12" spans="1:4" ht="19.149999999999999" customHeight="1" x14ac:dyDescent="0.2">
      <c r="A12" s="73" t="s">
        <v>90</v>
      </c>
      <c r="B12" s="94">
        <v>1631</v>
      </c>
      <c r="C12" s="94">
        <v>2059</v>
      </c>
      <c r="D12" s="107">
        <v>1</v>
      </c>
    </row>
    <row r="13" spans="1:4" ht="31.5" x14ac:dyDescent="0.2">
      <c r="A13" s="73" t="s">
        <v>91</v>
      </c>
      <c r="B13" s="94">
        <v>219</v>
      </c>
      <c r="C13" s="94">
        <v>526</v>
      </c>
      <c r="D13" s="107">
        <v>2</v>
      </c>
    </row>
    <row r="14" spans="1:4" ht="46.15" customHeight="1" x14ac:dyDescent="0.2">
      <c r="A14" s="73" t="s">
        <v>92</v>
      </c>
      <c r="B14" s="94">
        <v>685</v>
      </c>
      <c r="C14" s="94">
        <v>3051</v>
      </c>
      <c r="D14" s="107">
        <v>4</v>
      </c>
    </row>
    <row r="15" spans="1:4" ht="15.75" x14ac:dyDescent="0.2">
      <c r="A15" s="73" t="s">
        <v>93</v>
      </c>
      <c r="B15" s="94">
        <v>249</v>
      </c>
      <c r="C15" s="94">
        <v>730</v>
      </c>
      <c r="D15" s="107">
        <v>3</v>
      </c>
    </row>
    <row r="16" spans="1:4" ht="31.5" x14ac:dyDescent="0.2">
      <c r="A16" s="73" t="s">
        <v>94</v>
      </c>
      <c r="B16" s="94">
        <v>231</v>
      </c>
      <c r="C16" s="94">
        <v>366</v>
      </c>
      <c r="D16" s="107">
        <v>2</v>
      </c>
    </row>
    <row r="17" spans="1:4" ht="15.75" x14ac:dyDescent="0.2">
      <c r="A17" s="73" t="s">
        <v>95</v>
      </c>
      <c r="B17" s="94">
        <v>123</v>
      </c>
      <c r="C17" s="94">
        <v>371</v>
      </c>
      <c r="D17" s="107">
        <v>3</v>
      </c>
    </row>
    <row r="18" spans="1:4" ht="19.149999999999999" customHeight="1" x14ac:dyDescent="0.2">
      <c r="A18" s="73" t="s">
        <v>96</v>
      </c>
      <c r="B18" s="94">
        <v>536</v>
      </c>
      <c r="C18" s="94">
        <v>1473</v>
      </c>
      <c r="D18" s="107">
        <v>3</v>
      </c>
    </row>
    <row r="19" spans="1:4" ht="31.5" x14ac:dyDescent="0.2">
      <c r="A19" s="73" t="s">
        <v>97</v>
      </c>
      <c r="B19" s="94">
        <v>52</v>
      </c>
      <c r="C19" s="94">
        <v>428</v>
      </c>
      <c r="D19" s="107">
        <v>8</v>
      </c>
    </row>
    <row r="20" spans="1:4" ht="19.149999999999999" customHeight="1" x14ac:dyDescent="0.2">
      <c r="A20" s="73" t="s">
        <v>98</v>
      </c>
      <c r="B20" s="94">
        <v>345</v>
      </c>
      <c r="C20" s="94">
        <v>1013</v>
      </c>
      <c r="D20" s="107">
        <v>3</v>
      </c>
    </row>
    <row r="21" spans="1:4" ht="19.149999999999999" customHeight="1" x14ac:dyDescent="0.2">
      <c r="A21" s="73" t="s">
        <v>99</v>
      </c>
      <c r="B21" s="94">
        <v>588</v>
      </c>
      <c r="C21" s="94">
        <v>6902</v>
      </c>
      <c r="D21" s="107">
        <v>12</v>
      </c>
    </row>
    <row r="22" spans="1:4" ht="19.149999999999999" customHeight="1" x14ac:dyDescent="0.2">
      <c r="A22" s="73" t="s">
        <v>100</v>
      </c>
      <c r="B22" s="94">
        <v>505</v>
      </c>
      <c r="C22" s="94">
        <v>2822</v>
      </c>
      <c r="D22" s="107">
        <v>6</v>
      </c>
    </row>
    <row r="23" spans="1:4" ht="31.5" x14ac:dyDescent="0.2">
      <c r="A23" s="73" t="s">
        <v>101</v>
      </c>
      <c r="B23" s="94">
        <v>605</v>
      </c>
      <c r="C23" s="94">
        <v>2323</v>
      </c>
      <c r="D23" s="107">
        <v>4</v>
      </c>
    </row>
    <row r="24" spans="1:4" ht="31.5" x14ac:dyDescent="0.2">
      <c r="A24" s="73" t="s">
        <v>102</v>
      </c>
      <c r="B24" s="94">
        <v>157</v>
      </c>
      <c r="C24" s="94">
        <v>545</v>
      </c>
      <c r="D24" s="107">
        <v>3</v>
      </c>
    </row>
    <row r="25" spans="1:4" ht="19.149999999999999" customHeight="1" x14ac:dyDescent="0.2">
      <c r="A25" s="73" t="s">
        <v>103</v>
      </c>
      <c r="B25" s="94">
        <v>401</v>
      </c>
      <c r="C25" s="94">
        <v>1412</v>
      </c>
      <c r="D25" s="107">
        <v>4</v>
      </c>
    </row>
    <row r="26" spans="1:4" ht="19.149999999999999" customHeight="1" x14ac:dyDescent="0.2">
      <c r="A26" s="73" t="s">
        <v>104</v>
      </c>
      <c r="B26" s="94">
        <v>1020</v>
      </c>
      <c r="C26" s="94">
        <v>2636</v>
      </c>
      <c r="D26" s="107">
        <v>3</v>
      </c>
    </row>
    <row r="27" spans="1:4" ht="31.5" x14ac:dyDescent="0.2">
      <c r="A27" s="73" t="s">
        <v>105</v>
      </c>
      <c r="B27" s="94">
        <v>432</v>
      </c>
      <c r="C27" s="94">
        <v>2267</v>
      </c>
      <c r="D27" s="107">
        <v>5</v>
      </c>
    </row>
    <row r="28" spans="1:4" ht="23.45" customHeight="1" x14ac:dyDescent="0.2">
      <c r="A28" s="73" t="s">
        <v>106</v>
      </c>
      <c r="B28" s="94">
        <v>614</v>
      </c>
      <c r="C28" s="94">
        <v>1576</v>
      </c>
      <c r="D28" s="107">
        <v>3</v>
      </c>
    </row>
    <row r="29" spans="1:4" ht="23.45" customHeight="1" x14ac:dyDescent="0.2">
      <c r="A29" s="73" t="s">
        <v>107</v>
      </c>
      <c r="B29" s="94">
        <v>474</v>
      </c>
      <c r="C29" s="94">
        <v>1302</v>
      </c>
      <c r="D29" s="107">
        <v>3</v>
      </c>
    </row>
    <row r="30" spans="1:4" ht="23.45" customHeight="1" x14ac:dyDescent="0.2">
      <c r="A30" s="73" t="s">
        <v>108</v>
      </c>
      <c r="B30" s="94">
        <v>175</v>
      </c>
      <c r="C30" s="94">
        <v>462</v>
      </c>
      <c r="D30" s="107">
        <v>3</v>
      </c>
    </row>
    <row r="31" spans="1:4" ht="23.45" customHeight="1" x14ac:dyDescent="0.2">
      <c r="A31" s="73" t="s">
        <v>109</v>
      </c>
      <c r="B31" s="94">
        <v>564</v>
      </c>
      <c r="C31" s="94">
        <v>1617</v>
      </c>
      <c r="D31" s="107">
        <v>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15748031496062992" right="0.15748031496062992" top="0.31496062992125984" bottom="0.19685039370078741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21"/>
  <sheetViews>
    <sheetView view="pageBreakPreview" zoomScale="70" zoomScaleNormal="75" workbookViewId="0">
      <selection activeCell="A4" sqref="A4:A5"/>
    </sheetView>
  </sheetViews>
  <sheetFormatPr defaultColWidth="8.85546875" defaultRowHeight="12.75" x14ac:dyDescent="0.2"/>
  <cols>
    <col min="1" max="1" width="59.85546875" style="57" customWidth="1"/>
    <col min="2" max="2" width="24" style="57" customWidth="1"/>
    <col min="3" max="3" width="23.42578125" style="57" customWidth="1"/>
    <col min="4" max="4" width="21.5703125" style="57" customWidth="1"/>
    <col min="5" max="256" width="8.85546875" style="57"/>
    <col min="257" max="257" width="52.85546875" style="57" customWidth="1"/>
    <col min="258" max="258" width="24" style="57" customWidth="1"/>
    <col min="259" max="259" width="23.42578125" style="57" customWidth="1"/>
    <col min="260" max="260" width="21.5703125" style="57" customWidth="1"/>
    <col min="261" max="512" width="8.85546875" style="57"/>
    <col min="513" max="513" width="52.85546875" style="57" customWidth="1"/>
    <col min="514" max="514" width="24" style="57" customWidth="1"/>
    <col min="515" max="515" width="23.42578125" style="57" customWidth="1"/>
    <col min="516" max="516" width="21.5703125" style="57" customWidth="1"/>
    <col min="517" max="768" width="8.85546875" style="57"/>
    <col min="769" max="769" width="52.85546875" style="57" customWidth="1"/>
    <col min="770" max="770" width="24" style="57" customWidth="1"/>
    <col min="771" max="771" width="23.42578125" style="57" customWidth="1"/>
    <col min="772" max="772" width="21.5703125" style="57" customWidth="1"/>
    <col min="773" max="1024" width="8.85546875" style="57"/>
    <col min="1025" max="1025" width="52.85546875" style="57" customWidth="1"/>
    <col min="1026" max="1026" width="24" style="57" customWidth="1"/>
    <col min="1027" max="1027" width="23.42578125" style="57" customWidth="1"/>
    <col min="1028" max="1028" width="21.5703125" style="57" customWidth="1"/>
    <col min="1029" max="1280" width="8.85546875" style="57"/>
    <col min="1281" max="1281" width="52.85546875" style="57" customWidth="1"/>
    <col min="1282" max="1282" width="24" style="57" customWidth="1"/>
    <col min="1283" max="1283" width="23.42578125" style="57" customWidth="1"/>
    <col min="1284" max="1284" width="21.5703125" style="57" customWidth="1"/>
    <col min="1285" max="1536" width="8.85546875" style="57"/>
    <col min="1537" max="1537" width="52.85546875" style="57" customWidth="1"/>
    <col min="1538" max="1538" width="24" style="57" customWidth="1"/>
    <col min="1539" max="1539" width="23.42578125" style="57" customWidth="1"/>
    <col min="1540" max="1540" width="21.5703125" style="57" customWidth="1"/>
    <col min="1541" max="1792" width="8.85546875" style="57"/>
    <col min="1793" max="1793" width="52.85546875" style="57" customWidth="1"/>
    <col min="1794" max="1794" width="24" style="57" customWidth="1"/>
    <col min="1795" max="1795" width="23.42578125" style="57" customWidth="1"/>
    <col min="1796" max="1796" width="21.5703125" style="57" customWidth="1"/>
    <col min="1797" max="2048" width="8.85546875" style="57"/>
    <col min="2049" max="2049" width="52.85546875" style="57" customWidth="1"/>
    <col min="2050" max="2050" width="24" style="57" customWidth="1"/>
    <col min="2051" max="2051" width="23.42578125" style="57" customWidth="1"/>
    <col min="2052" max="2052" width="21.5703125" style="57" customWidth="1"/>
    <col min="2053" max="2304" width="8.85546875" style="57"/>
    <col min="2305" max="2305" width="52.85546875" style="57" customWidth="1"/>
    <col min="2306" max="2306" width="24" style="57" customWidth="1"/>
    <col min="2307" max="2307" width="23.42578125" style="57" customWidth="1"/>
    <col min="2308" max="2308" width="21.5703125" style="57" customWidth="1"/>
    <col min="2309" max="2560" width="8.85546875" style="57"/>
    <col min="2561" max="2561" width="52.85546875" style="57" customWidth="1"/>
    <col min="2562" max="2562" width="24" style="57" customWidth="1"/>
    <col min="2563" max="2563" width="23.42578125" style="57" customWidth="1"/>
    <col min="2564" max="2564" width="21.5703125" style="57" customWidth="1"/>
    <col min="2565" max="2816" width="8.85546875" style="57"/>
    <col min="2817" max="2817" width="52.85546875" style="57" customWidth="1"/>
    <col min="2818" max="2818" width="24" style="57" customWidth="1"/>
    <col min="2819" max="2819" width="23.42578125" style="57" customWidth="1"/>
    <col min="2820" max="2820" width="21.5703125" style="57" customWidth="1"/>
    <col min="2821" max="3072" width="8.85546875" style="57"/>
    <col min="3073" max="3073" width="52.85546875" style="57" customWidth="1"/>
    <col min="3074" max="3074" width="24" style="57" customWidth="1"/>
    <col min="3075" max="3075" width="23.42578125" style="57" customWidth="1"/>
    <col min="3076" max="3076" width="21.5703125" style="57" customWidth="1"/>
    <col min="3077" max="3328" width="8.85546875" style="57"/>
    <col min="3329" max="3329" width="52.85546875" style="57" customWidth="1"/>
    <col min="3330" max="3330" width="24" style="57" customWidth="1"/>
    <col min="3331" max="3331" width="23.42578125" style="57" customWidth="1"/>
    <col min="3332" max="3332" width="21.5703125" style="57" customWidth="1"/>
    <col min="3333" max="3584" width="8.85546875" style="57"/>
    <col min="3585" max="3585" width="52.85546875" style="57" customWidth="1"/>
    <col min="3586" max="3586" width="24" style="57" customWidth="1"/>
    <col min="3587" max="3587" width="23.42578125" style="57" customWidth="1"/>
    <col min="3588" max="3588" width="21.5703125" style="57" customWidth="1"/>
    <col min="3589" max="3840" width="8.85546875" style="57"/>
    <col min="3841" max="3841" width="52.85546875" style="57" customWidth="1"/>
    <col min="3842" max="3842" width="24" style="57" customWidth="1"/>
    <col min="3843" max="3843" width="23.42578125" style="57" customWidth="1"/>
    <col min="3844" max="3844" width="21.5703125" style="57" customWidth="1"/>
    <col min="3845" max="4096" width="8.85546875" style="57"/>
    <col min="4097" max="4097" width="52.85546875" style="57" customWidth="1"/>
    <col min="4098" max="4098" width="24" style="57" customWidth="1"/>
    <col min="4099" max="4099" width="23.42578125" style="57" customWidth="1"/>
    <col min="4100" max="4100" width="21.5703125" style="57" customWidth="1"/>
    <col min="4101" max="4352" width="8.85546875" style="57"/>
    <col min="4353" max="4353" width="52.85546875" style="57" customWidth="1"/>
    <col min="4354" max="4354" width="24" style="57" customWidth="1"/>
    <col min="4355" max="4355" width="23.42578125" style="57" customWidth="1"/>
    <col min="4356" max="4356" width="21.5703125" style="57" customWidth="1"/>
    <col min="4357" max="4608" width="8.85546875" style="57"/>
    <col min="4609" max="4609" width="52.85546875" style="57" customWidth="1"/>
    <col min="4610" max="4610" width="24" style="57" customWidth="1"/>
    <col min="4611" max="4611" width="23.42578125" style="57" customWidth="1"/>
    <col min="4612" max="4612" width="21.5703125" style="57" customWidth="1"/>
    <col min="4613" max="4864" width="8.85546875" style="57"/>
    <col min="4865" max="4865" width="52.85546875" style="57" customWidth="1"/>
    <col min="4866" max="4866" width="24" style="57" customWidth="1"/>
    <col min="4867" max="4867" width="23.42578125" style="57" customWidth="1"/>
    <col min="4868" max="4868" width="21.5703125" style="57" customWidth="1"/>
    <col min="4869" max="5120" width="8.85546875" style="57"/>
    <col min="5121" max="5121" width="52.85546875" style="57" customWidth="1"/>
    <col min="5122" max="5122" width="24" style="57" customWidth="1"/>
    <col min="5123" max="5123" width="23.42578125" style="57" customWidth="1"/>
    <col min="5124" max="5124" width="21.5703125" style="57" customWidth="1"/>
    <col min="5125" max="5376" width="8.85546875" style="57"/>
    <col min="5377" max="5377" width="52.85546875" style="57" customWidth="1"/>
    <col min="5378" max="5378" width="24" style="57" customWidth="1"/>
    <col min="5379" max="5379" width="23.42578125" style="57" customWidth="1"/>
    <col min="5380" max="5380" width="21.5703125" style="57" customWidth="1"/>
    <col min="5381" max="5632" width="8.85546875" style="57"/>
    <col min="5633" max="5633" width="52.85546875" style="57" customWidth="1"/>
    <col min="5634" max="5634" width="24" style="57" customWidth="1"/>
    <col min="5635" max="5635" width="23.42578125" style="57" customWidth="1"/>
    <col min="5636" max="5636" width="21.5703125" style="57" customWidth="1"/>
    <col min="5637" max="5888" width="8.85546875" style="57"/>
    <col min="5889" max="5889" width="52.85546875" style="57" customWidth="1"/>
    <col min="5890" max="5890" width="24" style="57" customWidth="1"/>
    <col min="5891" max="5891" width="23.42578125" style="57" customWidth="1"/>
    <col min="5892" max="5892" width="21.5703125" style="57" customWidth="1"/>
    <col min="5893" max="6144" width="8.85546875" style="57"/>
    <col min="6145" max="6145" width="52.85546875" style="57" customWidth="1"/>
    <col min="6146" max="6146" width="24" style="57" customWidth="1"/>
    <col min="6147" max="6147" width="23.42578125" style="57" customWidth="1"/>
    <col min="6148" max="6148" width="21.5703125" style="57" customWidth="1"/>
    <col min="6149" max="6400" width="8.85546875" style="57"/>
    <col min="6401" max="6401" width="52.85546875" style="57" customWidth="1"/>
    <col min="6402" max="6402" width="24" style="57" customWidth="1"/>
    <col min="6403" max="6403" width="23.42578125" style="57" customWidth="1"/>
    <col min="6404" max="6404" width="21.5703125" style="57" customWidth="1"/>
    <col min="6405" max="6656" width="8.85546875" style="57"/>
    <col min="6657" max="6657" width="52.85546875" style="57" customWidth="1"/>
    <col min="6658" max="6658" width="24" style="57" customWidth="1"/>
    <col min="6659" max="6659" width="23.42578125" style="57" customWidth="1"/>
    <col min="6660" max="6660" width="21.5703125" style="57" customWidth="1"/>
    <col min="6661" max="6912" width="8.85546875" style="57"/>
    <col min="6913" max="6913" width="52.85546875" style="57" customWidth="1"/>
    <col min="6914" max="6914" width="24" style="57" customWidth="1"/>
    <col min="6915" max="6915" width="23.42578125" style="57" customWidth="1"/>
    <col min="6916" max="6916" width="21.5703125" style="57" customWidth="1"/>
    <col min="6917" max="7168" width="8.85546875" style="57"/>
    <col min="7169" max="7169" width="52.85546875" style="57" customWidth="1"/>
    <col min="7170" max="7170" width="24" style="57" customWidth="1"/>
    <col min="7171" max="7171" width="23.42578125" style="57" customWidth="1"/>
    <col min="7172" max="7172" width="21.5703125" style="57" customWidth="1"/>
    <col min="7173" max="7424" width="8.85546875" style="57"/>
    <col min="7425" max="7425" width="52.85546875" style="57" customWidth="1"/>
    <col min="7426" max="7426" width="24" style="57" customWidth="1"/>
    <col min="7427" max="7427" width="23.42578125" style="57" customWidth="1"/>
    <col min="7428" max="7428" width="21.5703125" style="57" customWidth="1"/>
    <col min="7429" max="7680" width="8.85546875" style="57"/>
    <col min="7681" max="7681" width="52.85546875" style="57" customWidth="1"/>
    <col min="7682" max="7682" width="24" style="57" customWidth="1"/>
    <col min="7683" max="7683" width="23.42578125" style="57" customWidth="1"/>
    <col min="7684" max="7684" width="21.5703125" style="57" customWidth="1"/>
    <col min="7685" max="7936" width="8.85546875" style="57"/>
    <col min="7937" max="7937" width="52.85546875" style="57" customWidth="1"/>
    <col min="7938" max="7938" width="24" style="57" customWidth="1"/>
    <col min="7939" max="7939" width="23.42578125" style="57" customWidth="1"/>
    <col min="7940" max="7940" width="21.5703125" style="57" customWidth="1"/>
    <col min="7941" max="8192" width="8.85546875" style="57"/>
    <col min="8193" max="8193" width="52.85546875" style="57" customWidth="1"/>
    <col min="8194" max="8194" width="24" style="57" customWidth="1"/>
    <col min="8195" max="8195" width="23.42578125" style="57" customWidth="1"/>
    <col min="8196" max="8196" width="21.5703125" style="57" customWidth="1"/>
    <col min="8197" max="8448" width="8.85546875" style="57"/>
    <col min="8449" max="8449" width="52.85546875" style="57" customWidth="1"/>
    <col min="8450" max="8450" width="24" style="57" customWidth="1"/>
    <col min="8451" max="8451" width="23.42578125" style="57" customWidth="1"/>
    <col min="8452" max="8452" width="21.5703125" style="57" customWidth="1"/>
    <col min="8453" max="8704" width="8.85546875" style="57"/>
    <col min="8705" max="8705" width="52.85546875" style="57" customWidth="1"/>
    <col min="8706" max="8706" width="24" style="57" customWidth="1"/>
    <col min="8707" max="8707" width="23.42578125" style="57" customWidth="1"/>
    <col min="8708" max="8708" width="21.5703125" style="57" customWidth="1"/>
    <col min="8709" max="8960" width="8.85546875" style="57"/>
    <col min="8961" max="8961" width="52.85546875" style="57" customWidth="1"/>
    <col min="8962" max="8962" width="24" style="57" customWidth="1"/>
    <col min="8963" max="8963" width="23.42578125" style="57" customWidth="1"/>
    <col min="8964" max="8964" width="21.5703125" style="57" customWidth="1"/>
    <col min="8965" max="9216" width="8.85546875" style="57"/>
    <col min="9217" max="9217" width="52.85546875" style="57" customWidth="1"/>
    <col min="9218" max="9218" width="24" style="57" customWidth="1"/>
    <col min="9219" max="9219" width="23.42578125" style="57" customWidth="1"/>
    <col min="9220" max="9220" width="21.5703125" style="57" customWidth="1"/>
    <col min="9221" max="9472" width="8.85546875" style="57"/>
    <col min="9473" max="9473" width="52.85546875" style="57" customWidth="1"/>
    <col min="9474" max="9474" width="24" style="57" customWidth="1"/>
    <col min="9475" max="9475" width="23.42578125" style="57" customWidth="1"/>
    <col min="9476" max="9476" width="21.5703125" style="57" customWidth="1"/>
    <col min="9477" max="9728" width="8.85546875" style="57"/>
    <col min="9729" max="9729" width="52.85546875" style="57" customWidth="1"/>
    <col min="9730" max="9730" width="24" style="57" customWidth="1"/>
    <col min="9731" max="9731" width="23.42578125" style="57" customWidth="1"/>
    <col min="9732" max="9732" width="21.5703125" style="57" customWidth="1"/>
    <col min="9733" max="9984" width="8.85546875" style="57"/>
    <col min="9985" max="9985" width="52.85546875" style="57" customWidth="1"/>
    <col min="9986" max="9986" width="24" style="57" customWidth="1"/>
    <col min="9987" max="9987" width="23.42578125" style="57" customWidth="1"/>
    <col min="9988" max="9988" width="21.5703125" style="57" customWidth="1"/>
    <col min="9989" max="10240" width="8.85546875" style="57"/>
    <col min="10241" max="10241" width="52.85546875" style="57" customWidth="1"/>
    <col min="10242" max="10242" width="24" style="57" customWidth="1"/>
    <col min="10243" max="10243" width="23.42578125" style="57" customWidth="1"/>
    <col min="10244" max="10244" width="21.5703125" style="57" customWidth="1"/>
    <col min="10245" max="10496" width="8.85546875" style="57"/>
    <col min="10497" max="10497" width="52.85546875" style="57" customWidth="1"/>
    <col min="10498" max="10498" width="24" style="57" customWidth="1"/>
    <col min="10499" max="10499" width="23.42578125" style="57" customWidth="1"/>
    <col min="10500" max="10500" width="21.5703125" style="57" customWidth="1"/>
    <col min="10501" max="10752" width="8.85546875" style="57"/>
    <col min="10753" max="10753" width="52.85546875" style="57" customWidth="1"/>
    <col min="10754" max="10754" width="24" style="57" customWidth="1"/>
    <col min="10755" max="10755" width="23.42578125" style="57" customWidth="1"/>
    <col min="10756" max="10756" width="21.5703125" style="57" customWidth="1"/>
    <col min="10757" max="11008" width="8.85546875" style="57"/>
    <col min="11009" max="11009" width="52.85546875" style="57" customWidth="1"/>
    <col min="11010" max="11010" width="24" style="57" customWidth="1"/>
    <col min="11011" max="11011" width="23.42578125" style="57" customWidth="1"/>
    <col min="11012" max="11012" width="21.5703125" style="57" customWidth="1"/>
    <col min="11013" max="11264" width="8.85546875" style="57"/>
    <col min="11265" max="11265" width="52.85546875" style="57" customWidth="1"/>
    <col min="11266" max="11266" width="24" style="57" customWidth="1"/>
    <col min="11267" max="11267" width="23.42578125" style="57" customWidth="1"/>
    <col min="11268" max="11268" width="21.5703125" style="57" customWidth="1"/>
    <col min="11269" max="11520" width="8.85546875" style="57"/>
    <col min="11521" max="11521" width="52.85546875" style="57" customWidth="1"/>
    <col min="11522" max="11522" width="24" style="57" customWidth="1"/>
    <col min="11523" max="11523" width="23.42578125" style="57" customWidth="1"/>
    <col min="11524" max="11524" width="21.5703125" style="57" customWidth="1"/>
    <col min="11525" max="11776" width="8.85546875" style="57"/>
    <col min="11777" max="11777" width="52.85546875" style="57" customWidth="1"/>
    <col min="11778" max="11778" width="24" style="57" customWidth="1"/>
    <col min="11779" max="11779" width="23.42578125" style="57" customWidth="1"/>
    <col min="11780" max="11780" width="21.5703125" style="57" customWidth="1"/>
    <col min="11781" max="12032" width="8.85546875" style="57"/>
    <col min="12033" max="12033" width="52.85546875" style="57" customWidth="1"/>
    <col min="12034" max="12034" width="24" style="57" customWidth="1"/>
    <col min="12035" max="12035" width="23.42578125" style="57" customWidth="1"/>
    <col min="12036" max="12036" width="21.5703125" style="57" customWidth="1"/>
    <col min="12037" max="12288" width="8.85546875" style="57"/>
    <col min="12289" max="12289" width="52.85546875" style="57" customWidth="1"/>
    <col min="12290" max="12290" width="24" style="57" customWidth="1"/>
    <col min="12291" max="12291" width="23.42578125" style="57" customWidth="1"/>
    <col min="12292" max="12292" width="21.5703125" style="57" customWidth="1"/>
    <col min="12293" max="12544" width="8.85546875" style="57"/>
    <col min="12545" max="12545" width="52.85546875" style="57" customWidth="1"/>
    <col min="12546" max="12546" width="24" style="57" customWidth="1"/>
    <col min="12547" max="12547" width="23.42578125" style="57" customWidth="1"/>
    <col min="12548" max="12548" width="21.5703125" style="57" customWidth="1"/>
    <col min="12549" max="12800" width="8.85546875" style="57"/>
    <col min="12801" max="12801" width="52.85546875" style="57" customWidth="1"/>
    <col min="12802" max="12802" width="24" style="57" customWidth="1"/>
    <col min="12803" max="12803" width="23.42578125" style="57" customWidth="1"/>
    <col min="12804" max="12804" width="21.5703125" style="57" customWidth="1"/>
    <col min="12805" max="13056" width="8.85546875" style="57"/>
    <col min="13057" max="13057" width="52.85546875" style="57" customWidth="1"/>
    <col min="13058" max="13058" width="24" style="57" customWidth="1"/>
    <col min="13059" max="13059" width="23.42578125" style="57" customWidth="1"/>
    <col min="13060" max="13060" width="21.5703125" style="57" customWidth="1"/>
    <col min="13061" max="13312" width="8.85546875" style="57"/>
    <col min="13313" max="13313" width="52.85546875" style="57" customWidth="1"/>
    <col min="13314" max="13314" width="24" style="57" customWidth="1"/>
    <col min="13315" max="13315" width="23.42578125" style="57" customWidth="1"/>
    <col min="13316" max="13316" width="21.5703125" style="57" customWidth="1"/>
    <col min="13317" max="13568" width="8.85546875" style="57"/>
    <col min="13569" max="13569" width="52.85546875" style="57" customWidth="1"/>
    <col min="13570" max="13570" width="24" style="57" customWidth="1"/>
    <col min="13571" max="13571" width="23.42578125" style="57" customWidth="1"/>
    <col min="13572" max="13572" width="21.5703125" style="57" customWidth="1"/>
    <col min="13573" max="13824" width="8.85546875" style="57"/>
    <col min="13825" max="13825" width="52.85546875" style="57" customWidth="1"/>
    <col min="13826" max="13826" width="24" style="57" customWidth="1"/>
    <col min="13827" max="13827" width="23.42578125" style="57" customWidth="1"/>
    <col min="13828" max="13828" width="21.5703125" style="57" customWidth="1"/>
    <col min="13829" max="14080" width="8.85546875" style="57"/>
    <col min="14081" max="14081" width="52.85546875" style="57" customWidth="1"/>
    <col min="14082" max="14082" width="24" style="57" customWidth="1"/>
    <col min="14083" max="14083" width="23.42578125" style="57" customWidth="1"/>
    <col min="14084" max="14084" width="21.5703125" style="57" customWidth="1"/>
    <col min="14085" max="14336" width="8.85546875" style="57"/>
    <col min="14337" max="14337" width="52.85546875" style="57" customWidth="1"/>
    <col min="14338" max="14338" width="24" style="57" customWidth="1"/>
    <col min="14339" max="14339" width="23.42578125" style="57" customWidth="1"/>
    <col min="14340" max="14340" width="21.5703125" style="57" customWidth="1"/>
    <col min="14341" max="14592" width="8.85546875" style="57"/>
    <col min="14593" max="14593" width="52.85546875" style="57" customWidth="1"/>
    <col min="14594" max="14594" width="24" style="57" customWidth="1"/>
    <col min="14595" max="14595" width="23.42578125" style="57" customWidth="1"/>
    <col min="14596" max="14596" width="21.5703125" style="57" customWidth="1"/>
    <col min="14597" max="14848" width="8.85546875" style="57"/>
    <col min="14849" max="14849" width="52.85546875" style="57" customWidth="1"/>
    <col min="14850" max="14850" width="24" style="57" customWidth="1"/>
    <col min="14851" max="14851" width="23.42578125" style="57" customWidth="1"/>
    <col min="14852" max="14852" width="21.5703125" style="57" customWidth="1"/>
    <col min="14853" max="15104" width="8.85546875" style="57"/>
    <col min="15105" max="15105" width="52.85546875" style="57" customWidth="1"/>
    <col min="15106" max="15106" width="24" style="57" customWidth="1"/>
    <col min="15107" max="15107" width="23.42578125" style="57" customWidth="1"/>
    <col min="15108" max="15108" width="21.5703125" style="57" customWidth="1"/>
    <col min="15109" max="15360" width="8.85546875" style="57"/>
    <col min="15361" max="15361" width="52.85546875" style="57" customWidth="1"/>
    <col min="15362" max="15362" width="24" style="57" customWidth="1"/>
    <col min="15363" max="15363" width="23.42578125" style="57" customWidth="1"/>
    <col min="15364" max="15364" width="21.5703125" style="57" customWidth="1"/>
    <col min="15365" max="15616" width="8.85546875" style="57"/>
    <col min="15617" max="15617" width="52.85546875" style="57" customWidth="1"/>
    <col min="15618" max="15618" width="24" style="57" customWidth="1"/>
    <col min="15619" max="15619" width="23.42578125" style="57" customWidth="1"/>
    <col min="15620" max="15620" width="21.5703125" style="57" customWidth="1"/>
    <col min="15621" max="15872" width="8.85546875" style="57"/>
    <col min="15873" max="15873" width="52.85546875" style="57" customWidth="1"/>
    <col min="15874" max="15874" width="24" style="57" customWidth="1"/>
    <col min="15875" max="15875" width="23.42578125" style="57" customWidth="1"/>
    <col min="15876" max="15876" width="21.5703125" style="57" customWidth="1"/>
    <col min="15877" max="16128" width="8.85546875" style="57"/>
    <col min="16129" max="16129" width="52.85546875" style="57" customWidth="1"/>
    <col min="16130" max="16130" width="24" style="57" customWidth="1"/>
    <col min="16131" max="16131" width="23.42578125" style="57" customWidth="1"/>
    <col min="16132" max="16132" width="21.5703125" style="57" customWidth="1"/>
    <col min="16133" max="16384" width="8.85546875" style="57"/>
  </cols>
  <sheetData>
    <row r="1" spans="1:5" ht="20.25" x14ac:dyDescent="0.3">
      <c r="A1" s="327" t="s">
        <v>125</v>
      </c>
      <c r="B1" s="327"/>
      <c r="C1" s="327"/>
      <c r="D1" s="327"/>
    </row>
    <row r="2" spans="1:5" s="43" customFormat="1" ht="20.25" x14ac:dyDescent="0.3">
      <c r="A2" s="327" t="s">
        <v>116</v>
      </c>
      <c r="B2" s="327"/>
      <c r="C2" s="327"/>
      <c r="D2" s="327"/>
    </row>
    <row r="3" spans="1:5" s="43" customFormat="1" ht="12.75" customHeight="1" thickBot="1" x14ac:dyDescent="0.4">
      <c r="A3" s="131"/>
      <c r="B3" s="131"/>
      <c r="C3" s="131"/>
      <c r="D3" s="131"/>
    </row>
    <row r="4" spans="1:5" s="44" customFormat="1" ht="25.5" customHeight="1" thickTop="1" x14ac:dyDescent="0.2">
      <c r="A4" s="328"/>
      <c r="B4" s="332" t="s">
        <v>117</v>
      </c>
      <c r="C4" s="332" t="s">
        <v>121</v>
      </c>
      <c r="D4" s="332" t="s">
        <v>122</v>
      </c>
    </row>
    <row r="5" spans="1:5" s="44" customFormat="1" ht="48.6" customHeight="1" thickBot="1" x14ac:dyDescent="0.25">
      <c r="A5" s="329"/>
      <c r="B5" s="333"/>
      <c r="C5" s="333"/>
      <c r="D5" s="333"/>
    </row>
    <row r="6" spans="1:5" s="50" customFormat="1" ht="42" customHeight="1" thickTop="1" x14ac:dyDescent="0.25">
      <c r="A6" s="83" t="s">
        <v>64</v>
      </c>
      <c r="B6" s="84">
        <v>68081</v>
      </c>
      <c r="C6" s="84">
        <v>373176</v>
      </c>
      <c r="D6" s="84">
        <v>5</v>
      </c>
    </row>
    <row r="7" spans="1:5" ht="42" customHeight="1" x14ac:dyDescent="0.2">
      <c r="A7" s="52" t="s">
        <v>65</v>
      </c>
      <c r="B7" s="53">
        <v>3790</v>
      </c>
      <c r="C7" s="53">
        <v>48297</v>
      </c>
      <c r="D7" s="54">
        <v>13</v>
      </c>
    </row>
    <row r="8" spans="1:5" ht="42" customHeight="1" x14ac:dyDescent="0.2">
      <c r="A8" s="52" t="s">
        <v>66</v>
      </c>
      <c r="B8" s="53">
        <v>8306</v>
      </c>
      <c r="C8" s="53">
        <v>31836</v>
      </c>
      <c r="D8" s="54">
        <v>4</v>
      </c>
    </row>
    <row r="9" spans="1:5" s="58" customFormat="1" ht="42" customHeight="1" x14ac:dyDescent="0.25">
      <c r="A9" s="52" t="s">
        <v>67</v>
      </c>
      <c r="B9" s="53">
        <v>7371</v>
      </c>
      <c r="C9" s="53">
        <v>34223</v>
      </c>
      <c r="D9" s="54">
        <v>5</v>
      </c>
    </row>
    <row r="10" spans="1:5" ht="42" customHeight="1" x14ac:dyDescent="0.2">
      <c r="A10" s="52" t="s">
        <v>68</v>
      </c>
      <c r="B10" s="53">
        <v>2720</v>
      </c>
      <c r="C10" s="53">
        <v>18135</v>
      </c>
      <c r="D10" s="54">
        <v>7</v>
      </c>
    </row>
    <row r="11" spans="1:5" ht="42" customHeight="1" x14ac:dyDescent="0.2">
      <c r="A11" s="52" t="s">
        <v>69</v>
      </c>
      <c r="B11" s="53">
        <v>10707</v>
      </c>
      <c r="C11" s="53">
        <v>49474</v>
      </c>
      <c r="D11" s="54">
        <v>5</v>
      </c>
    </row>
    <row r="12" spans="1:5" ht="42" customHeight="1" x14ac:dyDescent="0.2">
      <c r="A12" s="52" t="s">
        <v>70</v>
      </c>
      <c r="B12" s="53">
        <v>859</v>
      </c>
      <c r="C12" s="53">
        <v>20593</v>
      </c>
      <c r="D12" s="54">
        <v>24</v>
      </c>
    </row>
    <row r="13" spans="1:5" ht="42" customHeight="1" x14ac:dyDescent="0.2">
      <c r="A13" s="52" t="s">
        <v>71</v>
      </c>
      <c r="B13" s="53">
        <v>15272</v>
      </c>
      <c r="C13" s="53">
        <v>34784</v>
      </c>
      <c r="D13" s="54">
        <v>2</v>
      </c>
      <c r="E13" s="59"/>
    </row>
    <row r="14" spans="1:5" ht="72" customHeight="1" x14ac:dyDescent="0.2">
      <c r="A14" s="52" t="s">
        <v>72</v>
      </c>
      <c r="B14" s="53">
        <v>11084</v>
      </c>
      <c r="C14" s="53">
        <v>84252</v>
      </c>
      <c r="D14" s="54">
        <v>8</v>
      </c>
      <c r="E14" s="59"/>
    </row>
    <row r="15" spans="1:5" ht="42" customHeight="1" x14ac:dyDescent="0.2">
      <c r="A15" s="52" t="s">
        <v>73</v>
      </c>
      <c r="B15" s="53">
        <v>7972</v>
      </c>
      <c r="C15" s="53">
        <v>51582</v>
      </c>
      <c r="D15" s="54">
        <v>6</v>
      </c>
      <c r="E15" s="59"/>
    </row>
    <row r="16" spans="1:5" x14ac:dyDescent="0.2">
      <c r="A16" s="60"/>
      <c r="B16" s="60"/>
      <c r="C16" s="60"/>
      <c r="E16" s="59"/>
    </row>
    <row r="17" spans="1:5" x14ac:dyDescent="0.2">
      <c r="A17" s="60"/>
      <c r="B17" s="60"/>
      <c r="C17" s="60"/>
      <c r="E17" s="59"/>
    </row>
    <row r="18" spans="1:5" x14ac:dyDescent="0.2">
      <c r="E18" s="59"/>
    </row>
    <row r="19" spans="1:5" x14ac:dyDescent="0.2">
      <c r="E19" s="59"/>
    </row>
    <row r="20" spans="1:5" x14ac:dyDescent="0.2">
      <c r="E20" s="59"/>
    </row>
    <row r="21" spans="1:5" x14ac:dyDescent="0.2">
      <c r="E21" s="59"/>
    </row>
  </sheetData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54" right="0" top="0.56000000000000005" bottom="0" header="0" footer="0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28"/>
  <sheetViews>
    <sheetView zoomScaleNormal="100" zoomScaleSheetLayoutView="100" workbookViewId="0">
      <pane xSplit="1" ySplit="3" topLeftCell="B4" activePane="bottomRight" state="frozen"/>
      <selection activeCell="A18" sqref="A18"/>
      <selection pane="topRight" activeCell="A18" sqref="A18"/>
      <selection pane="bottomLeft" activeCell="A18" sqref="A18"/>
      <selection pane="bottomRight" activeCell="A18" sqref="A18:E19"/>
    </sheetView>
  </sheetViews>
  <sheetFormatPr defaultRowHeight="12.75" x14ac:dyDescent="0.2"/>
  <cols>
    <col min="1" max="1" width="68.28515625" style="165" customWidth="1"/>
    <col min="2" max="2" width="11.140625" style="165" customWidth="1"/>
    <col min="3" max="3" width="11.28515625" style="203" customWidth="1"/>
    <col min="4" max="4" width="8.5703125" style="165" customWidth="1"/>
    <col min="5" max="5" width="14.85546875" style="165" customWidth="1"/>
    <col min="6" max="6" width="7.5703125" style="165" customWidth="1"/>
    <col min="7" max="16384" width="9.140625" style="165"/>
  </cols>
  <sheetData>
    <row r="1" spans="1:7" ht="30" customHeight="1" x14ac:dyDescent="0.45">
      <c r="A1" s="347" t="s">
        <v>154</v>
      </c>
      <c r="B1" s="347"/>
      <c r="C1" s="347"/>
      <c r="D1" s="347"/>
      <c r="E1" s="347"/>
      <c r="F1" s="164"/>
      <c r="G1" s="164"/>
    </row>
    <row r="2" spans="1:7" ht="30" customHeight="1" x14ac:dyDescent="0.2">
      <c r="A2" s="348" t="s">
        <v>155</v>
      </c>
      <c r="B2" s="348"/>
      <c r="C2" s="348"/>
      <c r="D2" s="348"/>
      <c r="E2" s="348"/>
    </row>
    <row r="3" spans="1:7" ht="11.25" customHeight="1" x14ac:dyDescent="0.2">
      <c r="A3" s="343" t="s">
        <v>128</v>
      </c>
      <c r="B3" s="349" t="s">
        <v>81</v>
      </c>
      <c r="C3" s="349" t="s">
        <v>82</v>
      </c>
      <c r="D3" s="350" t="s">
        <v>131</v>
      </c>
      <c r="E3" s="350"/>
    </row>
    <row r="4" spans="1:7" ht="28.5" customHeight="1" x14ac:dyDescent="0.2">
      <c r="A4" s="343"/>
      <c r="B4" s="349"/>
      <c r="C4" s="349"/>
      <c r="D4" s="166" t="s">
        <v>5</v>
      </c>
      <c r="E4" s="167" t="s">
        <v>132</v>
      </c>
    </row>
    <row r="5" spans="1:7" ht="29.25" customHeight="1" x14ac:dyDescent="0.2">
      <c r="A5" s="168" t="s">
        <v>156</v>
      </c>
      <c r="B5" s="169">
        <v>1059.2</v>
      </c>
      <c r="C5" s="169">
        <v>1136.5999999999999</v>
      </c>
      <c r="D5" s="170">
        <v>107.3</v>
      </c>
      <c r="E5" s="171">
        <v>77.399999999999864</v>
      </c>
    </row>
    <row r="6" spans="1:7" ht="29.25" customHeight="1" x14ac:dyDescent="0.2">
      <c r="A6" s="172" t="s">
        <v>157</v>
      </c>
      <c r="B6" s="173">
        <v>409.2</v>
      </c>
      <c r="C6" s="173">
        <v>415.6</v>
      </c>
      <c r="D6" s="170">
        <v>101.6</v>
      </c>
      <c r="E6" s="171">
        <v>6.4000000000000341</v>
      </c>
    </row>
    <row r="7" spans="1:7" ht="46.5" customHeight="1" x14ac:dyDescent="0.2">
      <c r="A7" s="152" t="s">
        <v>135</v>
      </c>
      <c r="B7" s="153">
        <v>50</v>
      </c>
      <c r="C7" s="174">
        <v>46.2</v>
      </c>
      <c r="D7" s="175">
        <v>92.4</v>
      </c>
      <c r="E7" s="175">
        <v>-3.7999999999999972</v>
      </c>
    </row>
    <row r="8" spans="1:7" ht="30" customHeight="1" x14ac:dyDescent="0.2">
      <c r="A8" s="176" t="s">
        <v>224</v>
      </c>
      <c r="B8" s="177">
        <v>20.5</v>
      </c>
      <c r="C8" s="177">
        <v>18.000000000000004</v>
      </c>
      <c r="D8" s="178">
        <v>87.804878048780509</v>
      </c>
      <c r="E8" s="179">
        <v>-2.4999999999999964</v>
      </c>
    </row>
    <row r="9" spans="1:7" ht="32.25" customHeight="1" x14ac:dyDescent="0.2">
      <c r="A9" s="180" t="s">
        <v>158</v>
      </c>
      <c r="B9" s="181">
        <v>20</v>
      </c>
      <c r="C9" s="181">
        <v>33</v>
      </c>
      <c r="D9" s="182">
        <v>165</v>
      </c>
      <c r="E9" s="183">
        <v>13</v>
      </c>
    </row>
    <row r="10" spans="1:7" ht="32.25" customHeight="1" x14ac:dyDescent="0.2">
      <c r="A10" s="282" t="s">
        <v>159</v>
      </c>
      <c r="B10" s="283">
        <v>1.7</v>
      </c>
      <c r="C10" s="283">
        <v>0.6</v>
      </c>
      <c r="D10" s="284">
        <v>35.299999999999997</v>
      </c>
      <c r="E10" s="285">
        <v>-1.1000000000000001</v>
      </c>
    </row>
    <row r="11" spans="1:7" ht="27.75" customHeight="1" x14ac:dyDescent="0.2">
      <c r="A11" s="152" t="s">
        <v>160</v>
      </c>
      <c r="B11" s="153">
        <v>17.7</v>
      </c>
      <c r="C11" s="153">
        <v>13.8</v>
      </c>
      <c r="D11" s="175">
        <v>78</v>
      </c>
      <c r="E11" s="195">
        <v>-3.8999999999999986</v>
      </c>
    </row>
    <row r="12" spans="1:7" ht="22.5" customHeight="1" x14ac:dyDescent="0.2">
      <c r="A12" s="185" t="s">
        <v>161</v>
      </c>
      <c r="B12" s="153">
        <v>4.5999999999999996</v>
      </c>
      <c r="C12" s="153">
        <v>5.6</v>
      </c>
      <c r="D12" s="175">
        <v>121.7</v>
      </c>
      <c r="E12" s="175">
        <v>1</v>
      </c>
    </row>
    <row r="13" spans="1:7" ht="25.5" customHeight="1" x14ac:dyDescent="0.2">
      <c r="A13" s="186" t="s">
        <v>162</v>
      </c>
      <c r="B13" s="187">
        <v>71</v>
      </c>
      <c r="C13" s="187">
        <v>130</v>
      </c>
      <c r="D13" s="175">
        <v>183.1</v>
      </c>
      <c r="E13" s="188">
        <v>59</v>
      </c>
    </row>
    <row r="14" spans="1:7" ht="43.5" customHeight="1" x14ac:dyDescent="0.2">
      <c r="A14" s="278" t="s">
        <v>163</v>
      </c>
      <c r="B14" s="279">
        <v>10.199999999999999</v>
      </c>
      <c r="C14" s="279">
        <v>9.1</v>
      </c>
      <c r="D14" s="280">
        <v>89.2</v>
      </c>
      <c r="E14" s="280">
        <v>-1.0999999999999996</v>
      </c>
    </row>
    <row r="15" spans="1:7" ht="30" customHeight="1" x14ac:dyDescent="0.2">
      <c r="A15" s="152" t="s">
        <v>141</v>
      </c>
      <c r="B15" s="153">
        <v>341</v>
      </c>
      <c r="C15" s="153">
        <v>349</v>
      </c>
      <c r="D15" s="281">
        <v>102.3</v>
      </c>
      <c r="E15" s="195">
        <v>8</v>
      </c>
    </row>
    <row r="16" spans="1:7" ht="41.25" customHeight="1" x14ac:dyDescent="0.2">
      <c r="A16" s="190" t="s">
        <v>164</v>
      </c>
      <c r="B16" s="184">
        <v>43.6</v>
      </c>
      <c r="C16" s="184">
        <v>45.2</v>
      </c>
      <c r="D16" s="191">
        <v>103.7</v>
      </c>
      <c r="E16" s="192">
        <v>1.6000000000000014</v>
      </c>
    </row>
    <row r="17" spans="1:7" ht="30.75" customHeight="1" x14ac:dyDescent="0.2">
      <c r="A17" s="189" t="s">
        <v>165</v>
      </c>
      <c r="B17" s="173">
        <v>142.80000000000001</v>
      </c>
      <c r="C17" s="173">
        <v>145.5</v>
      </c>
      <c r="D17" s="170">
        <v>101.9</v>
      </c>
      <c r="E17" s="171">
        <v>2.6999999999999886</v>
      </c>
    </row>
    <row r="18" spans="1:7" ht="19.5" customHeight="1" x14ac:dyDescent="0.2">
      <c r="A18" s="337" t="s">
        <v>166</v>
      </c>
      <c r="B18" s="338"/>
      <c r="C18" s="338"/>
      <c r="D18" s="338"/>
      <c r="E18" s="339"/>
    </row>
    <row r="19" spans="1:7" ht="12.75" customHeight="1" x14ac:dyDescent="0.2">
      <c r="A19" s="340"/>
      <c r="B19" s="341"/>
      <c r="C19" s="341"/>
      <c r="D19" s="341"/>
      <c r="E19" s="342"/>
    </row>
    <row r="20" spans="1:7" ht="31.5" customHeight="1" x14ac:dyDescent="0.2">
      <c r="A20" s="343" t="s">
        <v>128</v>
      </c>
      <c r="B20" s="344" t="s">
        <v>167</v>
      </c>
      <c r="C20" s="344" t="s">
        <v>168</v>
      </c>
      <c r="D20" s="345" t="s">
        <v>131</v>
      </c>
      <c r="E20" s="346"/>
    </row>
    <row r="21" spans="1:7" ht="28.5" customHeight="1" x14ac:dyDescent="0.2">
      <c r="A21" s="343"/>
      <c r="B21" s="344"/>
      <c r="C21" s="344"/>
      <c r="D21" s="166" t="s">
        <v>5</v>
      </c>
      <c r="E21" s="167" t="s">
        <v>140</v>
      </c>
    </row>
    <row r="22" spans="1:7" ht="22.5" customHeight="1" x14ac:dyDescent="0.2">
      <c r="A22" s="193" t="s">
        <v>156</v>
      </c>
      <c r="B22" s="194">
        <v>989.3</v>
      </c>
      <c r="C22" s="174">
        <v>1064.4000000000001</v>
      </c>
      <c r="D22" s="175">
        <v>107.6</v>
      </c>
      <c r="E22" s="195">
        <v>75.100000000000136</v>
      </c>
    </row>
    <row r="23" spans="1:7" ht="22.5" customHeight="1" x14ac:dyDescent="0.2">
      <c r="A23" s="152" t="s">
        <v>169</v>
      </c>
      <c r="B23" s="153">
        <v>364.3</v>
      </c>
      <c r="C23" s="153">
        <v>373.2</v>
      </c>
      <c r="D23" s="175">
        <v>102.4</v>
      </c>
      <c r="E23" s="195">
        <v>8.8999999999999773</v>
      </c>
    </row>
    <row r="24" spans="1:7" ht="22.5" customHeight="1" x14ac:dyDescent="0.2">
      <c r="A24" s="152" t="s">
        <v>141</v>
      </c>
      <c r="B24" s="153">
        <v>304.5</v>
      </c>
      <c r="C24" s="153">
        <v>318.5</v>
      </c>
      <c r="D24" s="175">
        <v>104.6</v>
      </c>
      <c r="E24" s="175">
        <v>14</v>
      </c>
    </row>
    <row r="25" spans="1:7" ht="23.25" customHeight="1" x14ac:dyDescent="0.2">
      <c r="A25" s="152" t="s">
        <v>170</v>
      </c>
      <c r="B25" s="196">
        <v>3059</v>
      </c>
      <c r="C25" s="196">
        <v>3889</v>
      </c>
      <c r="D25" s="175">
        <v>127.1</v>
      </c>
      <c r="E25" s="148" t="s">
        <v>171</v>
      </c>
      <c r="G25" s="197"/>
    </row>
    <row r="26" spans="1:7" ht="24.75" customHeight="1" x14ac:dyDescent="0.2">
      <c r="A26" s="198" t="s">
        <v>172</v>
      </c>
      <c r="B26" s="199">
        <v>67.8</v>
      </c>
      <c r="C26" s="199">
        <v>68.099999999999994</v>
      </c>
      <c r="D26" s="175">
        <v>100.4</v>
      </c>
      <c r="E26" s="200">
        <v>0.29999999999999716</v>
      </c>
      <c r="G26" s="197"/>
    </row>
    <row r="27" spans="1:7" ht="25.5" customHeight="1" x14ac:dyDescent="0.2">
      <c r="A27" s="201" t="s">
        <v>173</v>
      </c>
      <c r="B27" s="202">
        <v>5959</v>
      </c>
      <c r="C27" s="202">
        <v>6724</v>
      </c>
      <c r="D27" s="200">
        <v>112.8</v>
      </c>
      <c r="E27" s="148" t="s">
        <v>174</v>
      </c>
    </row>
    <row r="28" spans="1:7" ht="15.75" x14ac:dyDescent="0.2">
      <c r="A28" s="336"/>
      <c r="B28" s="336"/>
      <c r="C28" s="336"/>
      <c r="D28" s="336"/>
      <c r="E28" s="336"/>
    </row>
  </sheetData>
  <mergeCells count="12">
    <mergeCell ref="A1:E1"/>
    <mergeCell ref="A2:E2"/>
    <mergeCell ref="A3:A4"/>
    <mergeCell ref="B3:B4"/>
    <mergeCell ref="C3:C4"/>
    <mergeCell ref="D3:E3"/>
    <mergeCell ref="A28:E28"/>
    <mergeCell ref="A18:E19"/>
    <mergeCell ref="A20:A21"/>
    <mergeCell ref="B20:B21"/>
    <mergeCell ref="C20:C21"/>
    <mergeCell ref="D20:E20"/>
  </mergeCells>
  <printOptions horizontalCentered="1"/>
  <pageMargins left="0.27559055118110237" right="0" top="0.39370078740157483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T145"/>
  <sheetViews>
    <sheetView zoomScale="75" zoomScaleNormal="75" zoomScaleSheetLayoutView="75" workbookViewId="0">
      <selection activeCell="A3" sqref="A3:A7"/>
    </sheetView>
  </sheetViews>
  <sheetFormatPr defaultColWidth="9.140625" defaultRowHeight="12.75" x14ac:dyDescent="0.2"/>
  <cols>
    <col min="1" max="1" width="18.7109375" style="212" customWidth="1"/>
    <col min="2" max="2" width="10.5703125" style="212" customWidth="1"/>
    <col min="3" max="3" width="10" style="212" customWidth="1"/>
    <col min="4" max="4" width="7.5703125" style="212" customWidth="1"/>
    <col min="5" max="5" width="9" style="212" customWidth="1"/>
    <col min="6" max="7" width="10.5703125" style="212" customWidth="1"/>
    <col min="8" max="8" width="8.42578125" style="212" customWidth="1"/>
    <col min="9" max="9" width="9.140625" style="212" customWidth="1"/>
    <col min="10" max="11" width="10.5703125" style="212" customWidth="1"/>
    <col min="12" max="12" width="8.28515625" style="212" customWidth="1"/>
    <col min="13" max="13" width="9.42578125" style="212" bestFit="1" customWidth="1"/>
    <col min="14" max="15" width="9.7109375" style="212" customWidth="1"/>
    <col min="16" max="16" width="7.42578125" style="212" customWidth="1"/>
    <col min="17" max="17" width="8.28515625" style="212" customWidth="1"/>
    <col min="18" max="19" width="6.5703125" style="212" customWidth="1"/>
    <col min="20" max="20" width="7.85546875" style="212" customWidth="1"/>
    <col min="21" max="21" width="7.140625" style="212" customWidth="1"/>
    <col min="22" max="23" width="8" style="212" customWidth="1"/>
    <col min="24" max="25" width="7.85546875" style="212" customWidth="1"/>
    <col min="26" max="27" width="7" style="212" customWidth="1"/>
    <col min="28" max="28" width="8.7109375" style="212" customWidth="1"/>
    <col min="29" max="29" width="7.85546875" style="212" customWidth="1"/>
    <col min="30" max="31" width="8.85546875" style="212" customWidth="1"/>
    <col min="32" max="32" width="7.140625" style="212" customWidth="1"/>
    <col min="33" max="33" width="9.42578125" style="212" customWidth="1"/>
    <col min="34" max="35" width="8.140625" style="212" customWidth="1"/>
    <col min="36" max="36" width="10.140625" style="212" customWidth="1"/>
    <col min="37" max="37" width="8.140625" style="212" customWidth="1"/>
    <col min="38" max="40" width="8.85546875" style="212" customWidth="1"/>
    <col min="41" max="41" width="8.140625" style="212" customWidth="1"/>
    <col min="42" max="43" width="8.5703125" style="212" customWidth="1"/>
    <col min="44" max="44" width="7.140625" style="212" customWidth="1"/>
    <col min="45" max="45" width="8.7109375" style="212" customWidth="1"/>
    <col min="46" max="47" width="6.5703125" style="212" customWidth="1"/>
    <col min="48" max="48" width="7" style="212" customWidth="1"/>
    <col min="49" max="49" width="6" style="212" customWidth="1"/>
    <col min="50" max="50" width="8.140625" style="212" hidden="1" customWidth="1"/>
    <col min="51" max="51" width="8.42578125" style="212" hidden="1" customWidth="1"/>
    <col min="52" max="52" width="8" style="212" hidden="1" customWidth="1"/>
    <col min="53" max="53" width="8.85546875" style="212" hidden="1" customWidth="1"/>
    <col min="54" max="54" width="10.85546875" style="212" customWidth="1"/>
    <col min="55" max="55" width="9.7109375" style="212" customWidth="1"/>
    <col min="56" max="56" width="8.5703125" style="212" customWidth="1"/>
    <col min="57" max="57" width="8" style="212" customWidth="1"/>
    <col min="58" max="59" width="10.7109375" style="212" customWidth="1"/>
    <col min="60" max="60" width="9.7109375" style="212" customWidth="1"/>
    <col min="61" max="61" width="10.140625" style="212" customWidth="1"/>
    <col min="62" max="62" width="10.42578125" style="212" customWidth="1"/>
    <col min="63" max="63" width="10.140625" style="212" customWidth="1"/>
    <col min="64" max="64" width="7.28515625" style="212" customWidth="1"/>
    <col min="65" max="65" width="8.28515625" style="212" customWidth="1"/>
    <col min="66" max="67" width="8.42578125" style="212" customWidth="1"/>
    <col min="68" max="68" width="6.42578125" style="212" customWidth="1"/>
    <col min="69" max="69" width="7" style="212" customWidth="1"/>
    <col min="70" max="71" width="8.5703125" style="212" customWidth="1"/>
    <col min="72" max="72" width="6.28515625" style="212" customWidth="1"/>
    <col min="73" max="73" width="7.7109375" style="212" customWidth="1"/>
    <col min="74" max="74" width="8.28515625" style="212" customWidth="1"/>
    <col min="75" max="75" width="7.7109375" style="212" customWidth="1"/>
    <col min="76" max="76" width="6.42578125" style="212" customWidth="1"/>
    <col min="77" max="77" width="7" style="212" customWidth="1"/>
    <col min="78" max="79" width="6.42578125" style="212" customWidth="1"/>
    <col min="80" max="80" width="7.140625" style="212" customWidth="1"/>
    <col min="81" max="81" width="6.140625" style="212" customWidth="1"/>
    <col min="82" max="83" width="5.5703125" style="212" customWidth="1"/>
    <col min="84" max="84" width="4.85546875" style="212" customWidth="1"/>
    <col min="85" max="89" width="0" style="212" hidden="1" customWidth="1"/>
    <col min="90" max="90" width="17.140625" style="212" hidden="1" customWidth="1"/>
    <col min="91" max="91" width="15.7109375" style="212" hidden="1" customWidth="1"/>
    <col min="92" max="96" width="0" style="212" hidden="1" customWidth="1"/>
    <col min="97" max="97" width="18.5703125" style="212" hidden="1" customWidth="1"/>
    <col min="98" max="98" width="26.140625" style="212" hidden="1" customWidth="1"/>
    <col min="99" max="16384" width="9.140625" style="212"/>
  </cols>
  <sheetData>
    <row r="1" spans="1:98" ht="24.75" customHeight="1" x14ac:dyDescent="0.35">
      <c r="A1" s="204"/>
      <c r="B1" s="383" t="s">
        <v>175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205"/>
      <c r="O1" s="205"/>
      <c r="P1" s="205"/>
      <c r="Q1" s="206"/>
      <c r="R1" s="207"/>
      <c r="S1" s="207"/>
      <c r="T1" s="207"/>
      <c r="U1" s="207"/>
      <c r="V1" s="207"/>
      <c r="W1" s="207"/>
      <c r="X1" s="207"/>
      <c r="Y1" s="208"/>
      <c r="Z1" s="209"/>
      <c r="AA1" s="209"/>
      <c r="AB1" s="209"/>
      <c r="AC1" s="209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1"/>
      <c r="AQ1" s="211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J1" s="210"/>
      <c r="BK1" s="210"/>
      <c r="BL1" s="210"/>
      <c r="BM1" s="210"/>
      <c r="BN1" s="213"/>
      <c r="BP1" s="213"/>
      <c r="BQ1" s="213"/>
      <c r="BS1" s="211"/>
      <c r="BV1" s="211"/>
      <c r="BW1" s="211"/>
      <c r="BX1" s="211"/>
      <c r="BY1" s="211"/>
      <c r="BZ1" s="384"/>
      <c r="CA1" s="384"/>
      <c r="CB1" s="384"/>
      <c r="CC1" s="384"/>
      <c r="CD1" s="384"/>
      <c r="CE1" s="384"/>
      <c r="CF1" s="384"/>
    </row>
    <row r="2" spans="1:98" ht="24.75" customHeight="1" thickBot="1" x14ac:dyDescent="0.4">
      <c r="A2" s="214"/>
      <c r="B2" s="385" t="s">
        <v>202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215"/>
      <c r="O2" s="215"/>
      <c r="P2" s="215"/>
      <c r="Q2" s="216"/>
      <c r="R2" s="217"/>
      <c r="S2" s="217"/>
      <c r="T2" s="217"/>
      <c r="U2" s="217"/>
      <c r="V2" s="217"/>
      <c r="W2" s="217"/>
      <c r="X2" s="217"/>
      <c r="Y2" s="218"/>
      <c r="Z2" s="219"/>
      <c r="AA2" s="219"/>
      <c r="AB2" s="219"/>
      <c r="AC2" s="219"/>
      <c r="AD2" s="220"/>
      <c r="AE2" s="220"/>
      <c r="AG2" s="211" t="s">
        <v>176</v>
      </c>
      <c r="AH2" s="221"/>
      <c r="AI2" s="221"/>
      <c r="AL2" s="221"/>
      <c r="AM2" s="221"/>
      <c r="AN2" s="221"/>
      <c r="AO2" s="221"/>
      <c r="AP2" s="221"/>
      <c r="AQ2" s="221"/>
      <c r="AR2" s="221"/>
      <c r="AT2" s="221"/>
      <c r="AX2" s="221"/>
      <c r="AY2" s="221"/>
      <c r="AZ2" s="221"/>
      <c r="BA2" s="221"/>
      <c r="BC2" s="221"/>
      <c r="BF2" s="211" t="s">
        <v>176</v>
      </c>
      <c r="BG2" s="221"/>
      <c r="BH2" s="221"/>
      <c r="BI2" s="221"/>
      <c r="BK2" s="211"/>
      <c r="BL2" s="211"/>
      <c r="BM2" s="211"/>
      <c r="BN2" s="222"/>
      <c r="BR2" s="222"/>
      <c r="BS2" s="211"/>
      <c r="CF2" s="211" t="s">
        <v>176</v>
      </c>
    </row>
    <row r="3" spans="1:98" ht="16.5" customHeight="1" x14ac:dyDescent="0.2">
      <c r="A3" s="386"/>
      <c r="B3" s="375" t="s">
        <v>177</v>
      </c>
      <c r="C3" s="375"/>
      <c r="D3" s="375"/>
      <c r="E3" s="375"/>
      <c r="F3" s="375" t="s">
        <v>178</v>
      </c>
      <c r="G3" s="375"/>
      <c r="H3" s="375"/>
      <c r="I3" s="375"/>
      <c r="J3" s="366" t="s">
        <v>179</v>
      </c>
      <c r="K3" s="367"/>
      <c r="L3" s="367"/>
      <c r="M3" s="372"/>
      <c r="N3" s="366" t="s">
        <v>180</v>
      </c>
      <c r="O3" s="367"/>
      <c r="P3" s="367"/>
      <c r="Q3" s="372"/>
      <c r="R3" s="375" t="s">
        <v>181</v>
      </c>
      <c r="S3" s="375"/>
      <c r="T3" s="375"/>
      <c r="U3" s="375"/>
      <c r="V3" s="375"/>
      <c r="W3" s="375"/>
      <c r="X3" s="375"/>
      <c r="Y3" s="375"/>
      <c r="Z3" s="366" t="s">
        <v>182</v>
      </c>
      <c r="AA3" s="367"/>
      <c r="AB3" s="367"/>
      <c r="AC3" s="372"/>
      <c r="AD3" s="366" t="s">
        <v>183</v>
      </c>
      <c r="AE3" s="367"/>
      <c r="AF3" s="367"/>
      <c r="AG3" s="372"/>
      <c r="AH3" s="366" t="s">
        <v>184</v>
      </c>
      <c r="AI3" s="367"/>
      <c r="AJ3" s="367"/>
      <c r="AK3" s="372"/>
      <c r="AL3" s="366" t="s">
        <v>185</v>
      </c>
      <c r="AM3" s="367"/>
      <c r="AN3" s="367"/>
      <c r="AO3" s="372"/>
      <c r="AP3" s="366" t="s">
        <v>186</v>
      </c>
      <c r="AQ3" s="367"/>
      <c r="AR3" s="367"/>
      <c r="AS3" s="372"/>
      <c r="AT3" s="366" t="s">
        <v>225</v>
      </c>
      <c r="AU3" s="367"/>
      <c r="AV3" s="367"/>
      <c r="AW3" s="372"/>
      <c r="AX3" s="376" t="s">
        <v>187</v>
      </c>
      <c r="AY3" s="377"/>
      <c r="AZ3" s="376" t="s">
        <v>188</v>
      </c>
      <c r="BA3" s="377"/>
      <c r="BB3" s="382" t="s">
        <v>189</v>
      </c>
      <c r="BC3" s="382"/>
      <c r="BD3" s="382"/>
      <c r="BE3" s="382"/>
      <c r="BF3" s="375" t="s">
        <v>190</v>
      </c>
      <c r="BG3" s="375"/>
      <c r="BH3" s="375"/>
      <c r="BI3" s="375"/>
      <c r="BJ3" s="366" t="s">
        <v>191</v>
      </c>
      <c r="BK3" s="367"/>
      <c r="BL3" s="367"/>
      <c r="BM3" s="372"/>
      <c r="BN3" s="366" t="s">
        <v>192</v>
      </c>
      <c r="BO3" s="367"/>
      <c r="BP3" s="367"/>
      <c r="BQ3" s="372"/>
      <c r="BR3" s="375" t="s">
        <v>193</v>
      </c>
      <c r="BS3" s="375"/>
      <c r="BT3" s="375"/>
      <c r="BU3" s="375"/>
      <c r="BV3" s="366" t="s">
        <v>194</v>
      </c>
      <c r="BW3" s="367"/>
      <c r="BX3" s="367"/>
      <c r="BY3" s="367"/>
      <c r="BZ3" s="366" t="s">
        <v>173</v>
      </c>
      <c r="CA3" s="367"/>
      <c r="CB3" s="367"/>
      <c r="CC3" s="372"/>
      <c r="CD3" s="375" t="s">
        <v>195</v>
      </c>
      <c r="CE3" s="375"/>
      <c r="CF3" s="375"/>
    </row>
    <row r="4" spans="1:98" ht="59.25" customHeight="1" x14ac:dyDescent="0.2">
      <c r="A4" s="387"/>
      <c r="B4" s="375"/>
      <c r="C4" s="375"/>
      <c r="D4" s="375"/>
      <c r="E4" s="375"/>
      <c r="F4" s="375"/>
      <c r="G4" s="375"/>
      <c r="H4" s="375"/>
      <c r="I4" s="375"/>
      <c r="J4" s="368"/>
      <c r="K4" s="369"/>
      <c r="L4" s="369"/>
      <c r="M4" s="373"/>
      <c r="N4" s="368"/>
      <c r="O4" s="369"/>
      <c r="P4" s="369"/>
      <c r="Q4" s="373"/>
      <c r="R4" s="368" t="s">
        <v>196</v>
      </c>
      <c r="S4" s="369"/>
      <c r="T4" s="369"/>
      <c r="U4" s="373"/>
      <c r="V4" s="368" t="s">
        <v>197</v>
      </c>
      <c r="W4" s="369"/>
      <c r="X4" s="369"/>
      <c r="Y4" s="373"/>
      <c r="Z4" s="368"/>
      <c r="AA4" s="369"/>
      <c r="AB4" s="369"/>
      <c r="AC4" s="373"/>
      <c r="AD4" s="368"/>
      <c r="AE4" s="369"/>
      <c r="AF4" s="369"/>
      <c r="AG4" s="373"/>
      <c r="AH4" s="368"/>
      <c r="AI4" s="369"/>
      <c r="AJ4" s="369"/>
      <c r="AK4" s="373"/>
      <c r="AL4" s="368"/>
      <c r="AM4" s="369"/>
      <c r="AN4" s="369"/>
      <c r="AO4" s="373"/>
      <c r="AP4" s="368"/>
      <c r="AQ4" s="369"/>
      <c r="AR4" s="369"/>
      <c r="AS4" s="373"/>
      <c r="AT4" s="368"/>
      <c r="AU4" s="369"/>
      <c r="AV4" s="369"/>
      <c r="AW4" s="373"/>
      <c r="AX4" s="378"/>
      <c r="AY4" s="379"/>
      <c r="AZ4" s="378"/>
      <c r="BA4" s="379"/>
      <c r="BB4" s="382"/>
      <c r="BC4" s="382"/>
      <c r="BD4" s="382"/>
      <c r="BE4" s="382"/>
      <c r="BF4" s="375"/>
      <c r="BG4" s="375"/>
      <c r="BH4" s="375"/>
      <c r="BI4" s="375"/>
      <c r="BJ4" s="368"/>
      <c r="BK4" s="369"/>
      <c r="BL4" s="369"/>
      <c r="BM4" s="373"/>
      <c r="BN4" s="368"/>
      <c r="BO4" s="369"/>
      <c r="BP4" s="369"/>
      <c r="BQ4" s="373"/>
      <c r="BR4" s="375"/>
      <c r="BS4" s="375"/>
      <c r="BT4" s="375"/>
      <c r="BU4" s="375"/>
      <c r="BV4" s="368"/>
      <c r="BW4" s="369"/>
      <c r="BX4" s="369"/>
      <c r="BY4" s="369"/>
      <c r="BZ4" s="368"/>
      <c r="CA4" s="369"/>
      <c r="CB4" s="369"/>
      <c r="CC4" s="373"/>
      <c r="CD4" s="375"/>
      <c r="CE4" s="375"/>
      <c r="CF4" s="375"/>
    </row>
    <row r="5" spans="1:98" ht="46.5" customHeight="1" x14ac:dyDescent="0.2">
      <c r="A5" s="387"/>
      <c r="B5" s="389"/>
      <c r="C5" s="389"/>
      <c r="D5" s="389"/>
      <c r="E5" s="389"/>
      <c r="F5" s="389"/>
      <c r="G5" s="389"/>
      <c r="H5" s="389"/>
      <c r="I5" s="389"/>
      <c r="J5" s="370"/>
      <c r="K5" s="371"/>
      <c r="L5" s="371"/>
      <c r="M5" s="374"/>
      <c r="N5" s="370"/>
      <c r="O5" s="371"/>
      <c r="P5" s="371"/>
      <c r="Q5" s="374"/>
      <c r="R5" s="370"/>
      <c r="S5" s="371"/>
      <c r="T5" s="371"/>
      <c r="U5" s="374"/>
      <c r="V5" s="370"/>
      <c r="W5" s="371"/>
      <c r="X5" s="371"/>
      <c r="Y5" s="374"/>
      <c r="Z5" s="370"/>
      <c r="AA5" s="371"/>
      <c r="AB5" s="371"/>
      <c r="AC5" s="374"/>
      <c r="AD5" s="370"/>
      <c r="AE5" s="371"/>
      <c r="AF5" s="371"/>
      <c r="AG5" s="374"/>
      <c r="AH5" s="370"/>
      <c r="AI5" s="371"/>
      <c r="AJ5" s="371"/>
      <c r="AK5" s="374"/>
      <c r="AL5" s="370"/>
      <c r="AM5" s="371"/>
      <c r="AN5" s="371"/>
      <c r="AO5" s="374"/>
      <c r="AP5" s="370"/>
      <c r="AQ5" s="371"/>
      <c r="AR5" s="371"/>
      <c r="AS5" s="374"/>
      <c r="AT5" s="370"/>
      <c r="AU5" s="371"/>
      <c r="AV5" s="371"/>
      <c r="AW5" s="374"/>
      <c r="AX5" s="380"/>
      <c r="AY5" s="381"/>
      <c r="AZ5" s="380"/>
      <c r="BA5" s="381"/>
      <c r="BB5" s="382"/>
      <c r="BC5" s="382"/>
      <c r="BD5" s="382"/>
      <c r="BE5" s="382"/>
      <c r="BF5" s="375"/>
      <c r="BG5" s="375"/>
      <c r="BH5" s="375"/>
      <c r="BI5" s="375"/>
      <c r="BJ5" s="370"/>
      <c r="BK5" s="371"/>
      <c r="BL5" s="371"/>
      <c r="BM5" s="374"/>
      <c r="BN5" s="370"/>
      <c r="BO5" s="371"/>
      <c r="BP5" s="371"/>
      <c r="BQ5" s="374"/>
      <c r="BR5" s="375"/>
      <c r="BS5" s="375"/>
      <c r="BT5" s="375"/>
      <c r="BU5" s="375"/>
      <c r="BV5" s="370"/>
      <c r="BW5" s="371"/>
      <c r="BX5" s="371"/>
      <c r="BY5" s="371"/>
      <c r="BZ5" s="370"/>
      <c r="CA5" s="371"/>
      <c r="CB5" s="371"/>
      <c r="CC5" s="374"/>
      <c r="CD5" s="375"/>
      <c r="CE5" s="375"/>
      <c r="CF5" s="375"/>
    </row>
    <row r="6" spans="1:98" ht="35.25" customHeight="1" x14ac:dyDescent="0.2">
      <c r="A6" s="387"/>
      <c r="B6" s="356">
        <v>2019</v>
      </c>
      <c r="C6" s="357">
        <v>2020</v>
      </c>
      <c r="D6" s="363" t="s">
        <v>198</v>
      </c>
      <c r="E6" s="363"/>
      <c r="F6" s="356">
        <v>2019</v>
      </c>
      <c r="G6" s="357">
        <v>2020</v>
      </c>
      <c r="H6" s="363" t="s">
        <v>198</v>
      </c>
      <c r="I6" s="363"/>
      <c r="J6" s="356">
        <v>2019</v>
      </c>
      <c r="K6" s="357">
        <v>2020</v>
      </c>
      <c r="L6" s="364" t="s">
        <v>198</v>
      </c>
      <c r="M6" s="365"/>
      <c r="N6" s="356">
        <v>2019</v>
      </c>
      <c r="O6" s="357">
        <v>2020</v>
      </c>
      <c r="P6" s="363" t="s">
        <v>198</v>
      </c>
      <c r="Q6" s="363"/>
      <c r="R6" s="356">
        <v>2019</v>
      </c>
      <c r="S6" s="357">
        <v>2020</v>
      </c>
      <c r="T6" s="363" t="s">
        <v>198</v>
      </c>
      <c r="U6" s="363"/>
      <c r="V6" s="356">
        <v>2019</v>
      </c>
      <c r="W6" s="357">
        <v>2020</v>
      </c>
      <c r="X6" s="363" t="s">
        <v>198</v>
      </c>
      <c r="Y6" s="363"/>
      <c r="Z6" s="356">
        <v>2019</v>
      </c>
      <c r="AA6" s="357">
        <v>2020</v>
      </c>
      <c r="AB6" s="363" t="s">
        <v>198</v>
      </c>
      <c r="AC6" s="363"/>
      <c r="AD6" s="356">
        <v>2019</v>
      </c>
      <c r="AE6" s="357">
        <v>2020</v>
      </c>
      <c r="AF6" s="363" t="s">
        <v>198</v>
      </c>
      <c r="AG6" s="363"/>
      <c r="AH6" s="356">
        <v>2019</v>
      </c>
      <c r="AI6" s="357">
        <v>2020</v>
      </c>
      <c r="AJ6" s="363" t="s">
        <v>198</v>
      </c>
      <c r="AK6" s="363"/>
      <c r="AL6" s="356">
        <v>2019</v>
      </c>
      <c r="AM6" s="357">
        <v>2020</v>
      </c>
      <c r="AN6" s="363" t="s">
        <v>198</v>
      </c>
      <c r="AO6" s="363"/>
      <c r="AP6" s="356">
        <v>2019</v>
      </c>
      <c r="AQ6" s="357">
        <v>2020</v>
      </c>
      <c r="AR6" s="363" t="s">
        <v>198</v>
      </c>
      <c r="AS6" s="363"/>
      <c r="AT6" s="356">
        <v>2019</v>
      </c>
      <c r="AU6" s="357">
        <v>2020</v>
      </c>
      <c r="AV6" s="363" t="s">
        <v>198</v>
      </c>
      <c r="AW6" s="363"/>
      <c r="AX6" s="223"/>
      <c r="AY6" s="224"/>
      <c r="AZ6" s="224"/>
      <c r="BA6" s="224"/>
      <c r="BB6" s="356">
        <v>2019</v>
      </c>
      <c r="BC6" s="357">
        <v>2020</v>
      </c>
      <c r="BD6" s="363" t="s">
        <v>198</v>
      </c>
      <c r="BE6" s="363"/>
      <c r="BF6" s="363" t="s">
        <v>199</v>
      </c>
      <c r="BG6" s="363"/>
      <c r="BH6" s="363" t="s">
        <v>198</v>
      </c>
      <c r="BI6" s="363"/>
      <c r="BJ6" s="356">
        <v>2019</v>
      </c>
      <c r="BK6" s="357">
        <v>2020</v>
      </c>
      <c r="BL6" s="363" t="s">
        <v>198</v>
      </c>
      <c r="BM6" s="363"/>
      <c r="BN6" s="356">
        <v>2019</v>
      </c>
      <c r="BO6" s="357">
        <v>2020</v>
      </c>
      <c r="BP6" s="363" t="s">
        <v>198</v>
      </c>
      <c r="BQ6" s="363"/>
      <c r="BR6" s="356">
        <v>2019</v>
      </c>
      <c r="BS6" s="357">
        <v>2020</v>
      </c>
      <c r="BT6" s="363" t="s">
        <v>198</v>
      </c>
      <c r="BU6" s="363"/>
      <c r="BV6" s="356">
        <v>2019</v>
      </c>
      <c r="BW6" s="357">
        <v>2020</v>
      </c>
      <c r="BX6" s="359" t="s">
        <v>198</v>
      </c>
      <c r="BY6" s="360"/>
      <c r="BZ6" s="356">
        <v>2019</v>
      </c>
      <c r="CA6" s="357">
        <v>2020</v>
      </c>
      <c r="CB6" s="359" t="s">
        <v>198</v>
      </c>
      <c r="CC6" s="360"/>
      <c r="CD6" s="356">
        <v>2019</v>
      </c>
      <c r="CE6" s="357">
        <v>2020</v>
      </c>
      <c r="CF6" s="361" t="s">
        <v>6</v>
      </c>
    </row>
    <row r="7" spans="1:98" s="233" customFormat="1" ht="18.75" x14ac:dyDescent="0.2">
      <c r="A7" s="388"/>
      <c r="B7" s="356"/>
      <c r="C7" s="358"/>
      <c r="D7" s="225" t="s">
        <v>5</v>
      </c>
      <c r="E7" s="225" t="s">
        <v>6</v>
      </c>
      <c r="F7" s="356"/>
      <c r="G7" s="358"/>
      <c r="H7" s="225" t="s">
        <v>5</v>
      </c>
      <c r="I7" s="225" t="s">
        <v>6</v>
      </c>
      <c r="J7" s="356"/>
      <c r="K7" s="358"/>
      <c r="L7" s="225" t="s">
        <v>5</v>
      </c>
      <c r="M7" s="225" t="s">
        <v>6</v>
      </c>
      <c r="N7" s="356"/>
      <c r="O7" s="358"/>
      <c r="P7" s="225" t="s">
        <v>5</v>
      </c>
      <c r="Q7" s="225" t="s">
        <v>6</v>
      </c>
      <c r="R7" s="356"/>
      <c r="S7" s="358"/>
      <c r="T7" s="225" t="s">
        <v>5</v>
      </c>
      <c r="U7" s="225" t="s">
        <v>6</v>
      </c>
      <c r="V7" s="356"/>
      <c r="W7" s="358"/>
      <c r="X7" s="225" t="s">
        <v>5</v>
      </c>
      <c r="Y7" s="225" t="s">
        <v>6</v>
      </c>
      <c r="Z7" s="356"/>
      <c r="AA7" s="358"/>
      <c r="AB7" s="225" t="s">
        <v>5</v>
      </c>
      <c r="AC7" s="225" t="s">
        <v>6</v>
      </c>
      <c r="AD7" s="356"/>
      <c r="AE7" s="358"/>
      <c r="AF7" s="225" t="s">
        <v>5</v>
      </c>
      <c r="AG7" s="225" t="s">
        <v>6</v>
      </c>
      <c r="AH7" s="356"/>
      <c r="AI7" s="358"/>
      <c r="AJ7" s="225" t="s">
        <v>5</v>
      </c>
      <c r="AK7" s="225" t="s">
        <v>6</v>
      </c>
      <c r="AL7" s="356"/>
      <c r="AM7" s="358"/>
      <c r="AN7" s="225" t="s">
        <v>5</v>
      </c>
      <c r="AO7" s="225" t="s">
        <v>6</v>
      </c>
      <c r="AP7" s="356"/>
      <c r="AQ7" s="358"/>
      <c r="AR7" s="225" t="s">
        <v>5</v>
      </c>
      <c r="AS7" s="225" t="s">
        <v>6</v>
      </c>
      <c r="AT7" s="356"/>
      <c r="AU7" s="358"/>
      <c r="AV7" s="225" t="s">
        <v>5</v>
      </c>
      <c r="AW7" s="225" t="s">
        <v>6</v>
      </c>
      <c r="AX7" s="226">
        <v>2019</v>
      </c>
      <c r="AY7" s="227">
        <v>2020</v>
      </c>
      <c r="AZ7" s="228">
        <v>2019</v>
      </c>
      <c r="BA7" s="229">
        <v>2020</v>
      </c>
      <c r="BB7" s="356"/>
      <c r="BC7" s="358"/>
      <c r="BD7" s="225" t="s">
        <v>5</v>
      </c>
      <c r="BE7" s="225" t="s">
        <v>6</v>
      </c>
      <c r="BF7" s="230">
        <v>2019</v>
      </c>
      <c r="BG7" s="230">
        <v>2020</v>
      </c>
      <c r="BH7" s="225" t="s">
        <v>5</v>
      </c>
      <c r="BI7" s="225" t="s">
        <v>6</v>
      </c>
      <c r="BJ7" s="356"/>
      <c r="BK7" s="358"/>
      <c r="BL7" s="225" t="s">
        <v>5</v>
      </c>
      <c r="BM7" s="225" t="s">
        <v>6</v>
      </c>
      <c r="BN7" s="356"/>
      <c r="BO7" s="358"/>
      <c r="BP7" s="225" t="s">
        <v>5</v>
      </c>
      <c r="BQ7" s="225" t="s">
        <v>6</v>
      </c>
      <c r="BR7" s="356"/>
      <c r="BS7" s="358"/>
      <c r="BT7" s="225" t="s">
        <v>5</v>
      </c>
      <c r="BU7" s="225" t="s">
        <v>6</v>
      </c>
      <c r="BV7" s="356"/>
      <c r="BW7" s="358"/>
      <c r="BX7" s="230" t="s">
        <v>5</v>
      </c>
      <c r="BY7" s="230" t="s">
        <v>6</v>
      </c>
      <c r="BZ7" s="356"/>
      <c r="CA7" s="358"/>
      <c r="CB7" s="230" t="s">
        <v>5</v>
      </c>
      <c r="CC7" s="230" t="s">
        <v>6</v>
      </c>
      <c r="CD7" s="356"/>
      <c r="CE7" s="358"/>
      <c r="CF7" s="362"/>
      <c r="CG7" s="351" t="s">
        <v>200</v>
      </c>
      <c r="CH7" s="351"/>
      <c r="CI7" s="351"/>
      <c r="CJ7" s="352"/>
      <c r="CK7" s="353"/>
      <c r="CL7" s="231">
        <v>2020</v>
      </c>
      <c r="CM7" s="232"/>
      <c r="CN7" s="351" t="s">
        <v>201</v>
      </c>
      <c r="CO7" s="351"/>
      <c r="CP7" s="351"/>
      <c r="CQ7" s="352"/>
      <c r="CR7" s="353"/>
      <c r="CS7" s="354">
        <v>2019</v>
      </c>
      <c r="CT7" s="355"/>
    </row>
    <row r="8" spans="1:98" ht="12.75" customHeight="1" x14ac:dyDescent="0.2">
      <c r="A8" s="234" t="s">
        <v>7</v>
      </c>
      <c r="B8" s="234">
        <v>1</v>
      </c>
      <c r="C8" s="234">
        <v>2</v>
      </c>
      <c r="D8" s="234">
        <v>3</v>
      </c>
      <c r="E8" s="234">
        <v>4</v>
      </c>
      <c r="F8" s="234">
        <v>5</v>
      </c>
      <c r="G8" s="234">
        <v>6</v>
      </c>
      <c r="H8" s="234">
        <v>7</v>
      </c>
      <c r="I8" s="234">
        <v>8</v>
      </c>
      <c r="J8" s="234">
        <v>9</v>
      </c>
      <c r="K8" s="234">
        <v>10</v>
      </c>
      <c r="L8" s="234">
        <v>11</v>
      </c>
      <c r="M8" s="234">
        <v>12</v>
      </c>
      <c r="N8" s="234">
        <v>13</v>
      </c>
      <c r="O8" s="234">
        <v>14</v>
      </c>
      <c r="P8" s="234">
        <v>15</v>
      </c>
      <c r="Q8" s="234">
        <v>16</v>
      </c>
      <c r="R8" s="234">
        <v>17</v>
      </c>
      <c r="S8" s="234">
        <v>18</v>
      </c>
      <c r="T8" s="234">
        <v>19</v>
      </c>
      <c r="U8" s="234">
        <v>20</v>
      </c>
      <c r="V8" s="234">
        <v>21</v>
      </c>
      <c r="W8" s="234">
        <v>22</v>
      </c>
      <c r="X8" s="234">
        <v>23</v>
      </c>
      <c r="Y8" s="234">
        <v>24</v>
      </c>
      <c r="Z8" s="234">
        <v>25</v>
      </c>
      <c r="AA8" s="234">
        <v>26</v>
      </c>
      <c r="AB8" s="234">
        <v>27</v>
      </c>
      <c r="AC8" s="234">
        <v>28</v>
      </c>
      <c r="AD8" s="234">
        <v>29</v>
      </c>
      <c r="AE8" s="234">
        <v>30</v>
      </c>
      <c r="AF8" s="234">
        <v>31</v>
      </c>
      <c r="AG8" s="234">
        <v>32</v>
      </c>
      <c r="AH8" s="234">
        <v>33</v>
      </c>
      <c r="AI8" s="234">
        <v>34</v>
      </c>
      <c r="AJ8" s="234">
        <v>35</v>
      </c>
      <c r="AK8" s="234">
        <v>36</v>
      </c>
      <c r="AL8" s="234">
        <v>37</v>
      </c>
      <c r="AM8" s="234">
        <v>38</v>
      </c>
      <c r="AN8" s="234">
        <v>39</v>
      </c>
      <c r="AO8" s="234">
        <v>40</v>
      </c>
      <c r="AP8" s="234">
        <v>41</v>
      </c>
      <c r="AQ8" s="234">
        <v>42</v>
      </c>
      <c r="AR8" s="234">
        <v>43</v>
      </c>
      <c r="AS8" s="234">
        <v>44</v>
      </c>
      <c r="AT8" s="234">
        <v>45</v>
      </c>
      <c r="AU8" s="234">
        <v>46</v>
      </c>
      <c r="AV8" s="234">
        <v>47</v>
      </c>
      <c r="AW8" s="234">
        <v>48</v>
      </c>
      <c r="AX8" s="234">
        <v>49</v>
      </c>
      <c r="AY8" s="234">
        <v>50</v>
      </c>
      <c r="AZ8" s="234">
        <v>51</v>
      </c>
      <c r="BA8" s="234">
        <v>52</v>
      </c>
      <c r="BB8" s="234">
        <v>53</v>
      </c>
      <c r="BC8" s="234">
        <v>54</v>
      </c>
      <c r="BD8" s="234">
        <v>55</v>
      </c>
      <c r="BE8" s="234">
        <v>56</v>
      </c>
      <c r="BF8" s="234">
        <v>57</v>
      </c>
      <c r="BG8" s="234">
        <v>58</v>
      </c>
      <c r="BH8" s="234">
        <v>59</v>
      </c>
      <c r="BI8" s="234">
        <v>60</v>
      </c>
      <c r="BJ8" s="234">
        <v>61</v>
      </c>
      <c r="BK8" s="234">
        <v>62</v>
      </c>
      <c r="BL8" s="234">
        <v>63</v>
      </c>
      <c r="BM8" s="234">
        <v>64</v>
      </c>
      <c r="BN8" s="234">
        <v>65</v>
      </c>
      <c r="BO8" s="234">
        <v>66</v>
      </c>
      <c r="BP8" s="234">
        <v>67</v>
      </c>
      <c r="BQ8" s="234">
        <v>68</v>
      </c>
      <c r="BR8" s="234">
        <v>69</v>
      </c>
      <c r="BS8" s="234">
        <v>70</v>
      </c>
      <c r="BT8" s="234">
        <v>71</v>
      </c>
      <c r="BU8" s="234">
        <v>72</v>
      </c>
      <c r="BV8" s="234">
        <v>73</v>
      </c>
      <c r="BW8" s="234">
        <v>74</v>
      </c>
      <c r="BX8" s="234">
        <v>75</v>
      </c>
      <c r="BY8" s="234">
        <v>76</v>
      </c>
      <c r="BZ8" s="234">
        <v>77</v>
      </c>
      <c r="CA8" s="234">
        <v>78</v>
      </c>
      <c r="CB8" s="234">
        <v>79</v>
      </c>
      <c r="CC8" s="234">
        <v>80</v>
      </c>
      <c r="CD8" s="234">
        <v>81</v>
      </c>
      <c r="CE8" s="234">
        <v>82</v>
      </c>
      <c r="CF8" s="234">
        <v>83</v>
      </c>
      <c r="CG8" s="234">
        <v>84</v>
      </c>
      <c r="CH8" s="234">
        <v>85</v>
      </c>
      <c r="CI8" s="234">
        <v>86</v>
      </c>
      <c r="CJ8" s="234">
        <v>87</v>
      </c>
      <c r="CK8" s="234">
        <v>88</v>
      </c>
      <c r="CL8" s="234">
        <v>89</v>
      </c>
      <c r="CM8" s="234">
        <v>90</v>
      </c>
      <c r="CN8" s="234">
        <v>91</v>
      </c>
      <c r="CO8" s="234">
        <v>92</v>
      </c>
      <c r="CP8" s="234">
        <v>93</v>
      </c>
      <c r="CQ8" s="234">
        <v>94</v>
      </c>
      <c r="CR8" s="234">
        <v>95</v>
      </c>
      <c r="CS8" s="234">
        <v>96</v>
      </c>
      <c r="CT8" s="234">
        <v>97</v>
      </c>
    </row>
    <row r="9" spans="1:98" s="251" customFormat="1" ht="18.75" customHeight="1" x14ac:dyDescent="0.25">
      <c r="A9" s="235" t="s">
        <v>8</v>
      </c>
      <c r="B9" s="236">
        <v>1059156</v>
      </c>
      <c r="C9" s="236">
        <v>1136617</v>
      </c>
      <c r="D9" s="237">
        <v>107.31346468320058</v>
      </c>
      <c r="E9" s="236">
        <v>77461</v>
      </c>
      <c r="F9" s="236">
        <v>409209</v>
      </c>
      <c r="G9" s="236">
        <v>415615</v>
      </c>
      <c r="H9" s="237">
        <v>101.56545921521764</v>
      </c>
      <c r="I9" s="236">
        <v>6406</v>
      </c>
      <c r="J9" s="236">
        <v>50045</v>
      </c>
      <c r="K9" s="236">
        <v>46175</v>
      </c>
      <c r="L9" s="237">
        <v>92.266959736237382</v>
      </c>
      <c r="M9" s="236">
        <v>-3870</v>
      </c>
      <c r="N9" s="236">
        <v>20457</v>
      </c>
      <c r="O9" s="236">
        <v>17951</v>
      </c>
      <c r="P9" s="238">
        <v>87.749914454709881</v>
      </c>
      <c r="Q9" s="236">
        <v>-2506</v>
      </c>
      <c r="R9" s="236">
        <v>20</v>
      </c>
      <c r="S9" s="236">
        <v>33</v>
      </c>
      <c r="T9" s="238">
        <v>165</v>
      </c>
      <c r="U9" s="236">
        <v>13</v>
      </c>
      <c r="V9" s="236">
        <v>1725</v>
      </c>
      <c r="W9" s="236">
        <v>605</v>
      </c>
      <c r="X9" s="238">
        <v>35.072463768115938</v>
      </c>
      <c r="Y9" s="236">
        <v>-1120</v>
      </c>
      <c r="Z9" s="236">
        <v>71</v>
      </c>
      <c r="AA9" s="236">
        <v>130</v>
      </c>
      <c r="AB9" s="238">
        <v>183.09859154929578</v>
      </c>
      <c r="AC9" s="239">
        <v>59</v>
      </c>
      <c r="AD9" s="236">
        <v>17727</v>
      </c>
      <c r="AE9" s="236">
        <v>13754</v>
      </c>
      <c r="AF9" s="238">
        <v>77.587860326056301</v>
      </c>
      <c r="AG9" s="236">
        <v>-3973</v>
      </c>
      <c r="AH9" s="236">
        <v>4562</v>
      </c>
      <c r="AI9" s="236">
        <v>5575</v>
      </c>
      <c r="AJ9" s="238">
        <v>122.20517316966242</v>
      </c>
      <c r="AK9" s="236">
        <v>1013</v>
      </c>
      <c r="AL9" s="236">
        <v>10226</v>
      </c>
      <c r="AM9" s="236">
        <v>9106</v>
      </c>
      <c r="AN9" s="238">
        <v>89.047525914336006</v>
      </c>
      <c r="AO9" s="236">
        <v>-1120</v>
      </c>
      <c r="AP9" s="240">
        <v>341022</v>
      </c>
      <c r="AQ9" s="240">
        <v>349044</v>
      </c>
      <c r="AR9" s="241">
        <v>102.35234090469237</v>
      </c>
      <c r="AS9" s="240">
        <v>8022</v>
      </c>
      <c r="AT9" s="236">
        <v>3059</v>
      </c>
      <c r="AU9" s="236">
        <v>3889</v>
      </c>
      <c r="AV9" s="237">
        <v>127.1</v>
      </c>
      <c r="AW9" s="236">
        <v>830</v>
      </c>
      <c r="AX9" s="242"/>
      <c r="AY9" s="242"/>
      <c r="AZ9" s="243"/>
      <c r="BA9" s="243"/>
      <c r="BB9" s="244">
        <v>43592</v>
      </c>
      <c r="BC9" s="244">
        <v>45184</v>
      </c>
      <c r="BD9" s="245">
        <v>103.7</v>
      </c>
      <c r="BE9" s="244">
        <v>1592</v>
      </c>
      <c r="BF9" s="236">
        <v>142761</v>
      </c>
      <c r="BG9" s="236">
        <v>145532</v>
      </c>
      <c r="BH9" s="238">
        <v>101.9</v>
      </c>
      <c r="BI9" s="236">
        <v>2771</v>
      </c>
      <c r="BJ9" s="236">
        <v>989309</v>
      </c>
      <c r="BK9" s="236">
        <v>1064365</v>
      </c>
      <c r="BL9" s="238">
        <v>107.58670951138623</v>
      </c>
      <c r="BM9" s="236">
        <v>75056</v>
      </c>
      <c r="BN9" s="236">
        <v>364271</v>
      </c>
      <c r="BO9" s="236">
        <v>373176</v>
      </c>
      <c r="BP9" s="238">
        <v>102.44460854693347</v>
      </c>
      <c r="BQ9" s="236">
        <v>8905</v>
      </c>
      <c r="BR9" s="236">
        <v>304500</v>
      </c>
      <c r="BS9" s="236">
        <v>318473</v>
      </c>
      <c r="BT9" s="238">
        <v>104.5888341543514</v>
      </c>
      <c r="BU9" s="236">
        <v>13973</v>
      </c>
      <c r="BV9" s="236">
        <v>67789</v>
      </c>
      <c r="BW9" s="236">
        <v>68081</v>
      </c>
      <c r="BX9" s="237">
        <v>100.4</v>
      </c>
      <c r="BY9" s="236">
        <v>292</v>
      </c>
      <c r="BZ9" s="236">
        <v>5959</v>
      </c>
      <c r="CA9" s="236">
        <v>6724</v>
      </c>
      <c r="CB9" s="237">
        <v>112.8</v>
      </c>
      <c r="CC9" s="236">
        <v>765</v>
      </c>
      <c r="CD9" s="246">
        <v>5</v>
      </c>
      <c r="CE9" s="246">
        <v>5</v>
      </c>
      <c r="CF9" s="239">
        <v>0</v>
      </c>
      <c r="CG9" s="247"/>
      <c r="CH9" s="247"/>
      <c r="CI9" s="247"/>
      <c r="CJ9" s="248"/>
      <c r="CK9" s="249"/>
      <c r="CL9" s="250"/>
      <c r="CM9" s="250"/>
      <c r="CN9" s="247"/>
      <c r="CO9" s="247"/>
      <c r="CP9" s="247"/>
      <c r="CQ9" s="248"/>
      <c r="CR9" s="249"/>
      <c r="CS9" s="250"/>
      <c r="CT9" s="250"/>
    </row>
    <row r="10" spans="1:98" s="265" customFormat="1" ht="20.25" customHeight="1" x14ac:dyDescent="0.25">
      <c r="A10" s="252" t="s">
        <v>9</v>
      </c>
      <c r="B10" s="253">
        <v>49888</v>
      </c>
      <c r="C10" s="254">
        <v>53994</v>
      </c>
      <c r="D10" s="237">
        <v>108.23043617703657</v>
      </c>
      <c r="E10" s="236">
        <v>4106</v>
      </c>
      <c r="F10" s="253">
        <v>25827</v>
      </c>
      <c r="G10" s="254">
        <v>26254</v>
      </c>
      <c r="H10" s="237">
        <v>101.65330855306462</v>
      </c>
      <c r="I10" s="236">
        <v>427</v>
      </c>
      <c r="J10" s="253">
        <v>1765</v>
      </c>
      <c r="K10" s="253">
        <v>1532</v>
      </c>
      <c r="L10" s="237">
        <v>86.798866855524082</v>
      </c>
      <c r="M10" s="236">
        <v>-233</v>
      </c>
      <c r="N10" s="253">
        <v>778</v>
      </c>
      <c r="O10" s="253">
        <v>683</v>
      </c>
      <c r="P10" s="238">
        <v>87.789203084832906</v>
      </c>
      <c r="Q10" s="236">
        <v>-95</v>
      </c>
      <c r="R10" s="253">
        <v>5</v>
      </c>
      <c r="S10" s="253">
        <v>4</v>
      </c>
      <c r="T10" s="238">
        <v>80</v>
      </c>
      <c r="U10" s="239">
        <v>-1</v>
      </c>
      <c r="V10" s="255">
        <v>94</v>
      </c>
      <c r="W10" s="253">
        <v>39</v>
      </c>
      <c r="X10" s="238">
        <v>41.48936170212766</v>
      </c>
      <c r="Y10" s="239">
        <v>-55</v>
      </c>
      <c r="Z10" s="255">
        <v>2</v>
      </c>
      <c r="AA10" s="255">
        <v>2</v>
      </c>
      <c r="AB10" s="238">
        <v>100</v>
      </c>
      <c r="AC10" s="239">
        <v>0</v>
      </c>
      <c r="AD10" s="253">
        <v>310</v>
      </c>
      <c r="AE10" s="253">
        <v>298</v>
      </c>
      <c r="AF10" s="238">
        <v>96.129032258064512</v>
      </c>
      <c r="AG10" s="236">
        <v>-12</v>
      </c>
      <c r="AH10" s="253">
        <v>7</v>
      </c>
      <c r="AI10" s="253">
        <v>93</v>
      </c>
      <c r="AJ10" s="238" t="s">
        <v>219</v>
      </c>
      <c r="AK10" s="236">
        <v>86</v>
      </c>
      <c r="AL10" s="253">
        <v>230</v>
      </c>
      <c r="AM10" s="253">
        <v>297</v>
      </c>
      <c r="AN10" s="238">
        <v>129.13043478260872</v>
      </c>
      <c r="AO10" s="236">
        <v>67</v>
      </c>
      <c r="AP10" s="253">
        <v>23068</v>
      </c>
      <c r="AQ10" s="253">
        <v>23511</v>
      </c>
      <c r="AR10" s="238">
        <v>101.92040922490028</v>
      </c>
      <c r="AS10" s="236">
        <v>443</v>
      </c>
      <c r="AT10" s="254">
        <v>3073</v>
      </c>
      <c r="AU10" s="253">
        <v>3960</v>
      </c>
      <c r="AV10" s="237">
        <v>128.9</v>
      </c>
      <c r="AW10" s="253">
        <v>887</v>
      </c>
      <c r="AX10" s="256"/>
      <c r="AY10" s="256"/>
      <c r="AZ10" s="243"/>
      <c r="BA10" s="243"/>
      <c r="BB10" s="257">
        <v>1336</v>
      </c>
      <c r="BC10" s="257">
        <v>1483</v>
      </c>
      <c r="BD10" s="245">
        <v>111</v>
      </c>
      <c r="BE10" s="244">
        <v>147</v>
      </c>
      <c r="BF10" s="258">
        <v>3674</v>
      </c>
      <c r="BG10" s="253">
        <v>3604</v>
      </c>
      <c r="BH10" s="238">
        <v>98.1</v>
      </c>
      <c r="BI10" s="236">
        <v>-70</v>
      </c>
      <c r="BJ10" s="253">
        <v>46951</v>
      </c>
      <c r="BK10" s="253">
        <v>51279</v>
      </c>
      <c r="BL10" s="238">
        <v>109.21812101978658</v>
      </c>
      <c r="BM10" s="236">
        <v>4328</v>
      </c>
      <c r="BN10" s="253">
        <v>23599</v>
      </c>
      <c r="BO10" s="253">
        <v>24204</v>
      </c>
      <c r="BP10" s="238">
        <v>102.56366795203186</v>
      </c>
      <c r="BQ10" s="236">
        <v>605</v>
      </c>
      <c r="BR10" s="253">
        <v>21122</v>
      </c>
      <c r="BS10" s="253">
        <v>22027</v>
      </c>
      <c r="BT10" s="238">
        <v>104.28463213710823</v>
      </c>
      <c r="BU10" s="236">
        <v>905</v>
      </c>
      <c r="BV10" s="253">
        <v>1630</v>
      </c>
      <c r="BW10" s="253">
        <v>1757</v>
      </c>
      <c r="BX10" s="237">
        <v>107.8</v>
      </c>
      <c r="BY10" s="236">
        <v>127</v>
      </c>
      <c r="BZ10" s="253">
        <v>5532</v>
      </c>
      <c r="CA10" s="253">
        <v>6230</v>
      </c>
      <c r="CB10" s="237">
        <v>112.6</v>
      </c>
      <c r="CC10" s="236">
        <v>698</v>
      </c>
      <c r="CD10" s="259">
        <v>14</v>
      </c>
      <c r="CE10" s="259">
        <v>14</v>
      </c>
      <c r="CF10" s="239">
        <v>0</v>
      </c>
      <c r="CG10" s="260"/>
      <c r="CH10" s="260"/>
      <c r="CI10" s="260"/>
      <c r="CJ10" s="261"/>
      <c r="CK10" s="262"/>
      <c r="CL10" s="263"/>
      <c r="CM10" s="263"/>
      <c r="CN10" s="260"/>
      <c r="CO10" s="260"/>
      <c r="CP10" s="260"/>
      <c r="CQ10" s="261"/>
      <c r="CR10" s="262"/>
      <c r="CS10" s="264"/>
      <c r="CT10" s="263"/>
    </row>
    <row r="11" spans="1:98" s="265" customFormat="1" ht="20.25" customHeight="1" x14ac:dyDescent="0.25">
      <c r="A11" s="252" t="s">
        <v>10</v>
      </c>
      <c r="B11" s="253">
        <v>24964</v>
      </c>
      <c r="C11" s="254">
        <v>26685</v>
      </c>
      <c r="D11" s="237">
        <v>106.89392725524756</v>
      </c>
      <c r="E11" s="236">
        <v>1721</v>
      </c>
      <c r="F11" s="253">
        <v>9720</v>
      </c>
      <c r="G11" s="254">
        <v>9662</v>
      </c>
      <c r="H11" s="237">
        <v>99.403292181069958</v>
      </c>
      <c r="I11" s="236">
        <v>-58</v>
      </c>
      <c r="J11" s="253">
        <v>1778</v>
      </c>
      <c r="K11" s="253">
        <v>1751</v>
      </c>
      <c r="L11" s="237">
        <v>98.481439820022501</v>
      </c>
      <c r="M11" s="236">
        <v>-27</v>
      </c>
      <c r="N11" s="253">
        <v>606</v>
      </c>
      <c r="O11" s="253">
        <v>441</v>
      </c>
      <c r="P11" s="238">
        <v>72.772277227722768</v>
      </c>
      <c r="Q11" s="236">
        <v>-165</v>
      </c>
      <c r="R11" s="253">
        <v>1</v>
      </c>
      <c r="S11" s="253">
        <v>5</v>
      </c>
      <c r="T11" s="238" t="s">
        <v>215</v>
      </c>
      <c r="U11" s="239">
        <v>4</v>
      </c>
      <c r="V11" s="255">
        <v>34</v>
      </c>
      <c r="W11" s="253">
        <v>21</v>
      </c>
      <c r="X11" s="238">
        <v>61.764705882352942</v>
      </c>
      <c r="Y11" s="239">
        <v>-13</v>
      </c>
      <c r="Z11" s="255">
        <v>0</v>
      </c>
      <c r="AA11" s="255">
        <v>0</v>
      </c>
      <c r="AB11" s="238" t="s">
        <v>217</v>
      </c>
      <c r="AC11" s="239">
        <v>0</v>
      </c>
      <c r="AD11" s="253">
        <v>448</v>
      </c>
      <c r="AE11" s="253">
        <v>222</v>
      </c>
      <c r="AF11" s="238">
        <v>49.553571428571431</v>
      </c>
      <c r="AG11" s="236">
        <v>-226</v>
      </c>
      <c r="AH11" s="253">
        <v>21</v>
      </c>
      <c r="AI11" s="253">
        <v>41</v>
      </c>
      <c r="AJ11" s="238">
        <v>195.23809523809524</v>
      </c>
      <c r="AK11" s="236">
        <v>20</v>
      </c>
      <c r="AL11" s="253">
        <v>452</v>
      </c>
      <c r="AM11" s="253">
        <v>457</v>
      </c>
      <c r="AN11" s="238">
        <v>101.1061946902655</v>
      </c>
      <c r="AO11" s="236">
        <v>5</v>
      </c>
      <c r="AP11" s="253">
        <v>8088</v>
      </c>
      <c r="AQ11" s="253">
        <v>8067</v>
      </c>
      <c r="AR11" s="238">
        <v>99.740356083086056</v>
      </c>
      <c r="AS11" s="236">
        <v>-21</v>
      </c>
      <c r="AT11" s="254">
        <v>2731</v>
      </c>
      <c r="AU11" s="253">
        <v>3431</v>
      </c>
      <c r="AV11" s="237">
        <v>125.6</v>
      </c>
      <c r="AW11" s="253">
        <v>700</v>
      </c>
      <c r="AX11" s="256"/>
      <c r="AY11" s="256"/>
      <c r="AZ11" s="243"/>
      <c r="BA11" s="243"/>
      <c r="BB11" s="257">
        <v>1944</v>
      </c>
      <c r="BC11" s="257">
        <v>1779</v>
      </c>
      <c r="BD11" s="245">
        <v>91.5</v>
      </c>
      <c r="BE11" s="244">
        <v>-165</v>
      </c>
      <c r="BF11" s="258">
        <v>5784</v>
      </c>
      <c r="BG11" s="253">
        <v>5972</v>
      </c>
      <c r="BH11" s="238">
        <v>103.3</v>
      </c>
      <c r="BI11" s="236">
        <v>188</v>
      </c>
      <c r="BJ11" s="253">
        <v>22587</v>
      </c>
      <c r="BK11" s="253">
        <v>24329</v>
      </c>
      <c r="BL11" s="238">
        <v>107.71240093859301</v>
      </c>
      <c r="BM11" s="236">
        <v>1742</v>
      </c>
      <c r="BN11" s="253">
        <v>8484</v>
      </c>
      <c r="BO11" s="253">
        <v>8594</v>
      </c>
      <c r="BP11" s="238">
        <v>101.2965582272513</v>
      </c>
      <c r="BQ11" s="236">
        <v>110</v>
      </c>
      <c r="BR11" s="253">
        <v>6994</v>
      </c>
      <c r="BS11" s="253">
        <v>7247</v>
      </c>
      <c r="BT11" s="238">
        <v>103.61738633114098</v>
      </c>
      <c r="BU11" s="236">
        <v>253</v>
      </c>
      <c r="BV11" s="253">
        <v>2986</v>
      </c>
      <c r="BW11" s="253">
        <v>3008</v>
      </c>
      <c r="BX11" s="237">
        <v>100.7</v>
      </c>
      <c r="BY11" s="236">
        <v>22</v>
      </c>
      <c r="BZ11" s="253">
        <v>5649</v>
      </c>
      <c r="CA11" s="253">
        <v>6549</v>
      </c>
      <c r="CB11" s="237">
        <v>115.9</v>
      </c>
      <c r="CC11" s="236">
        <v>900</v>
      </c>
      <c r="CD11" s="259">
        <v>3</v>
      </c>
      <c r="CE11" s="259">
        <v>3</v>
      </c>
      <c r="CF11" s="239">
        <v>0</v>
      </c>
      <c r="CG11" s="260"/>
      <c r="CH11" s="260"/>
      <c r="CI11" s="260"/>
      <c r="CJ11" s="261"/>
      <c r="CK11" s="262"/>
      <c r="CL11" s="263"/>
      <c r="CM11" s="263"/>
      <c r="CN11" s="260"/>
      <c r="CO11" s="260"/>
      <c r="CP11" s="260"/>
      <c r="CQ11" s="261"/>
      <c r="CR11" s="262"/>
      <c r="CS11" s="264"/>
      <c r="CT11" s="263"/>
    </row>
    <row r="12" spans="1:98" s="265" customFormat="1" ht="20.25" customHeight="1" x14ac:dyDescent="0.25">
      <c r="A12" s="252" t="s">
        <v>11</v>
      </c>
      <c r="B12" s="253">
        <v>48910</v>
      </c>
      <c r="C12" s="254">
        <v>50873</v>
      </c>
      <c r="D12" s="237">
        <v>104.01349417297077</v>
      </c>
      <c r="E12" s="236">
        <v>1963</v>
      </c>
      <c r="F12" s="253">
        <v>30831</v>
      </c>
      <c r="G12" s="254">
        <v>32461</v>
      </c>
      <c r="H12" s="237">
        <v>105.28688657520028</v>
      </c>
      <c r="I12" s="236">
        <v>1630</v>
      </c>
      <c r="J12" s="253">
        <v>4924</v>
      </c>
      <c r="K12" s="253">
        <v>4062</v>
      </c>
      <c r="L12" s="237">
        <v>82.493907392363923</v>
      </c>
      <c r="M12" s="236">
        <v>-862</v>
      </c>
      <c r="N12" s="253">
        <v>2809</v>
      </c>
      <c r="O12" s="253">
        <v>2294</v>
      </c>
      <c r="P12" s="238">
        <v>81.666073335706656</v>
      </c>
      <c r="Q12" s="236">
        <v>-515</v>
      </c>
      <c r="R12" s="253">
        <v>1</v>
      </c>
      <c r="S12" s="253">
        <v>2</v>
      </c>
      <c r="T12" s="238" t="s">
        <v>216</v>
      </c>
      <c r="U12" s="239">
        <v>1</v>
      </c>
      <c r="V12" s="255">
        <v>80</v>
      </c>
      <c r="W12" s="253">
        <v>62</v>
      </c>
      <c r="X12" s="238">
        <v>77.5</v>
      </c>
      <c r="Y12" s="239">
        <v>-18</v>
      </c>
      <c r="Z12" s="266">
        <v>29</v>
      </c>
      <c r="AA12" s="255">
        <v>36</v>
      </c>
      <c r="AB12" s="238">
        <v>124.13793103448276</v>
      </c>
      <c r="AC12" s="239">
        <v>7</v>
      </c>
      <c r="AD12" s="253">
        <v>1751</v>
      </c>
      <c r="AE12" s="253">
        <v>1570</v>
      </c>
      <c r="AF12" s="238">
        <v>89.663049685893768</v>
      </c>
      <c r="AG12" s="236">
        <v>-181</v>
      </c>
      <c r="AH12" s="253">
        <v>424</v>
      </c>
      <c r="AI12" s="253">
        <v>725</v>
      </c>
      <c r="AJ12" s="238">
        <v>170.99056603773585</v>
      </c>
      <c r="AK12" s="236">
        <v>301</v>
      </c>
      <c r="AL12" s="253">
        <v>822</v>
      </c>
      <c r="AM12" s="253">
        <v>872</v>
      </c>
      <c r="AN12" s="238">
        <v>106.08272506082726</v>
      </c>
      <c r="AO12" s="236">
        <v>50</v>
      </c>
      <c r="AP12" s="253">
        <v>25256</v>
      </c>
      <c r="AQ12" s="253">
        <v>26738</v>
      </c>
      <c r="AR12" s="238">
        <v>105.86791257522965</v>
      </c>
      <c r="AS12" s="236">
        <v>1482</v>
      </c>
      <c r="AT12" s="254">
        <v>3244</v>
      </c>
      <c r="AU12" s="253">
        <v>4202</v>
      </c>
      <c r="AV12" s="237">
        <v>129.5</v>
      </c>
      <c r="AW12" s="253">
        <v>958</v>
      </c>
      <c r="AX12" s="256"/>
      <c r="AY12" s="256"/>
      <c r="AZ12" s="243"/>
      <c r="BA12" s="243"/>
      <c r="BB12" s="257">
        <v>3388</v>
      </c>
      <c r="BC12" s="257">
        <v>3306</v>
      </c>
      <c r="BD12" s="245">
        <v>97.6</v>
      </c>
      <c r="BE12" s="244">
        <v>-82</v>
      </c>
      <c r="BF12" s="258">
        <v>13040</v>
      </c>
      <c r="BG12" s="253">
        <v>13142</v>
      </c>
      <c r="BH12" s="238">
        <v>100.8</v>
      </c>
      <c r="BI12" s="236">
        <v>102</v>
      </c>
      <c r="BJ12" s="253">
        <v>42818</v>
      </c>
      <c r="BK12" s="253">
        <v>44920</v>
      </c>
      <c r="BL12" s="238">
        <v>104.90915035732635</v>
      </c>
      <c r="BM12" s="236">
        <v>2102</v>
      </c>
      <c r="BN12" s="253">
        <v>26391</v>
      </c>
      <c r="BO12" s="253">
        <v>28469</v>
      </c>
      <c r="BP12" s="238">
        <v>107.87389640407714</v>
      </c>
      <c r="BQ12" s="236">
        <v>2078</v>
      </c>
      <c r="BR12" s="253">
        <v>22286</v>
      </c>
      <c r="BS12" s="253">
        <v>24290</v>
      </c>
      <c r="BT12" s="238">
        <v>108.99219240778963</v>
      </c>
      <c r="BU12" s="236">
        <v>2004</v>
      </c>
      <c r="BV12" s="253">
        <v>6699</v>
      </c>
      <c r="BW12" s="253">
        <v>6275</v>
      </c>
      <c r="BX12" s="237">
        <v>93.7</v>
      </c>
      <c r="BY12" s="236">
        <v>-424</v>
      </c>
      <c r="BZ12" s="253">
        <v>5923</v>
      </c>
      <c r="CA12" s="253">
        <v>6437</v>
      </c>
      <c r="CB12" s="237">
        <v>108.7</v>
      </c>
      <c r="CC12" s="236">
        <v>514</v>
      </c>
      <c r="CD12" s="259">
        <v>4</v>
      </c>
      <c r="CE12" s="259">
        <v>5</v>
      </c>
      <c r="CF12" s="239">
        <v>1</v>
      </c>
      <c r="CG12" s="260"/>
      <c r="CH12" s="260"/>
      <c r="CI12" s="260"/>
      <c r="CJ12" s="261"/>
      <c r="CK12" s="262"/>
      <c r="CL12" s="263"/>
      <c r="CM12" s="263"/>
      <c r="CN12" s="260"/>
      <c r="CO12" s="260"/>
      <c r="CP12" s="260"/>
      <c r="CQ12" s="261"/>
      <c r="CR12" s="262"/>
      <c r="CS12" s="264"/>
      <c r="CT12" s="263"/>
    </row>
    <row r="13" spans="1:98" s="265" customFormat="1" ht="20.25" customHeight="1" x14ac:dyDescent="0.25">
      <c r="A13" s="252" t="s">
        <v>12</v>
      </c>
      <c r="B13" s="253">
        <v>42075</v>
      </c>
      <c r="C13" s="254">
        <v>46991</v>
      </c>
      <c r="D13" s="237">
        <v>111.68389780154486</v>
      </c>
      <c r="E13" s="236">
        <v>4916</v>
      </c>
      <c r="F13" s="253">
        <v>13267</v>
      </c>
      <c r="G13" s="254">
        <v>13863</v>
      </c>
      <c r="H13" s="237">
        <v>104.49234943845632</v>
      </c>
      <c r="I13" s="236">
        <v>596</v>
      </c>
      <c r="J13" s="253">
        <v>1919</v>
      </c>
      <c r="K13" s="253">
        <v>1822</v>
      </c>
      <c r="L13" s="237">
        <v>94.945284002084421</v>
      </c>
      <c r="M13" s="236">
        <v>-97</v>
      </c>
      <c r="N13" s="253">
        <v>1094</v>
      </c>
      <c r="O13" s="253">
        <v>831</v>
      </c>
      <c r="P13" s="238">
        <v>75.959780621572222</v>
      </c>
      <c r="Q13" s="236">
        <v>-263</v>
      </c>
      <c r="R13" s="253">
        <v>0</v>
      </c>
      <c r="S13" s="253">
        <v>1</v>
      </c>
      <c r="T13" s="238" t="s">
        <v>217</v>
      </c>
      <c r="U13" s="239">
        <v>1</v>
      </c>
      <c r="V13" s="255">
        <v>211</v>
      </c>
      <c r="W13" s="253">
        <v>58</v>
      </c>
      <c r="X13" s="238">
        <v>27.488151658767773</v>
      </c>
      <c r="Y13" s="239">
        <v>-153</v>
      </c>
      <c r="Z13" s="266">
        <v>1</v>
      </c>
      <c r="AA13" s="255">
        <v>33</v>
      </c>
      <c r="AB13" s="238" t="s">
        <v>218</v>
      </c>
      <c r="AC13" s="239">
        <v>32</v>
      </c>
      <c r="AD13" s="253">
        <v>1252</v>
      </c>
      <c r="AE13" s="253">
        <v>1063</v>
      </c>
      <c r="AF13" s="238">
        <v>84.904153354632584</v>
      </c>
      <c r="AG13" s="236">
        <v>-189</v>
      </c>
      <c r="AH13" s="253">
        <v>153</v>
      </c>
      <c r="AI13" s="253">
        <v>185</v>
      </c>
      <c r="AJ13" s="238">
        <v>120.91503267973856</v>
      </c>
      <c r="AK13" s="236">
        <v>32</v>
      </c>
      <c r="AL13" s="253">
        <v>979</v>
      </c>
      <c r="AM13" s="253">
        <v>894</v>
      </c>
      <c r="AN13" s="238">
        <v>91.317671092951997</v>
      </c>
      <c r="AO13" s="236">
        <v>-85</v>
      </c>
      <c r="AP13" s="253">
        <v>9950</v>
      </c>
      <c r="AQ13" s="253">
        <v>10824</v>
      </c>
      <c r="AR13" s="238">
        <v>108.78391959798994</v>
      </c>
      <c r="AS13" s="236">
        <v>874</v>
      </c>
      <c r="AT13" s="254">
        <v>3115</v>
      </c>
      <c r="AU13" s="253">
        <v>4152</v>
      </c>
      <c r="AV13" s="237">
        <v>133.30000000000001</v>
      </c>
      <c r="AW13" s="253">
        <v>1037</v>
      </c>
      <c r="AX13" s="256"/>
      <c r="AY13" s="256"/>
      <c r="AZ13" s="243"/>
      <c r="BA13" s="243"/>
      <c r="BB13" s="257">
        <v>1509</v>
      </c>
      <c r="BC13" s="257">
        <v>1510</v>
      </c>
      <c r="BD13" s="245">
        <v>100.1</v>
      </c>
      <c r="BE13" s="244">
        <v>1</v>
      </c>
      <c r="BF13" s="258">
        <v>3559</v>
      </c>
      <c r="BG13" s="253">
        <v>3561</v>
      </c>
      <c r="BH13" s="238">
        <v>100.1</v>
      </c>
      <c r="BI13" s="236">
        <v>2</v>
      </c>
      <c r="BJ13" s="253">
        <v>39063</v>
      </c>
      <c r="BK13" s="253">
        <v>44120</v>
      </c>
      <c r="BL13" s="238">
        <v>112.94575429434504</v>
      </c>
      <c r="BM13" s="236">
        <v>5057</v>
      </c>
      <c r="BN13" s="253">
        <v>11031</v>
      </c>
      <c r="BO13" s="253">
        <v>12137</v>
      </c>
      <c r="BP13" s="238">
        <v>110.02628954763847</v>
      </c>
      <c r="BQ13" s="236">
        <v>1106</v>
      </c>
      <c r="BR13" s="253">
        <v>8311</v>
      </c>
      <c r="BS13" s="253">
        <v>9648</v>
      </c>
      <c r="BT13" s="238">
        <v>116.08711346408373</v>
      </c>
      <c r="BU13" s="236">
        <v>1337</v>
      </c>
      <c r="BV13" s="253">
        <v>1482</v>
      </c>
      <c r="BW13" s="253">
        <v>1554</v>
      </c>
      <c r="BX13" s="237">
        <v>104.9</v>
      </c>
      <c r="BY13" s="236">
        <v>72</v>
      </c>
      <c r="BZ13" s="253">
        <v>6020</v>
      </c>
      <c r="CA13" s="253">
        <v>6871</v>
      </c>
      <c r="CB13" s="237">
        <v>114.1</v>
      </c>
      <c r="CC13" s="236">
        <v>851</v>
      </c>
      <c r="CD13" s="259">
        <v>7</v>
      </c>
      <c r="CE13" s="259">
        <v>8</v>
      </c>
      <c r="CF13" s="239">
        <v>1</v>
      </c>
      <c r="CG13" s="260"/>
      <c r="CH13" s="260"/>
      <c r="CI13" s="260"/>
      <c r="CJ13" s="261"/>
      <c r="CK13" s="262"/>
      <c r="CL13" s="263"/>
      <c r="CM13" s="263"/>
      <c r="CN13" s="260"/>
      <c r="CO13" s="260"/>
      <c r="CP13" s="260"/>
      <c r="CQ13" s="261"/>
      <c r="CR13" s="262"/>
      <c r="CS13" s="264"/>
      <c r="CT13" s="263"/>
    </row>
    <row r="14" spans="1:98" s="267" customFormat="1" ht="20.25" customHeight="1" x14ac:dyDescent="0.25">
      <c r="A14" s="252" t="s">
        <v>13</v>
      </c>
      <c r="B14" s="253">
        <v>30372</v>
      </c>
      <c r="C14" s="254">
        <v>34133</v>
      </c>
      <c r="D14" s="237">
        <v>112.38311602792047</v>
      </c>
      <c r="E14" s="236">
        <v>3761</v>
      </c>
      <c r="F14" s="253">
        <v>16705</v>
      </c>
      <c r="G14" s="254">
        <v>17167</v>
      </c>
      <c r="H14" s="237">
        <v>102.76563903023046</v>
      </c>
      <c r="I14" s="236">
        <v>462</v>
      </c>
      <c r="J14" s="253">
        <v>2167</v>
      </c>
      <c r="K14" s="253">
        <v>2304</v>
      </c>
      <c r="L14" s="237">
        <v>106.32210429164743</v>
      </c>
      <c r="M14" s="236">
        <v>137</v>
      </c>
      <c r="N14" s="253">
        <v>721</v>
      </c>
      <c r="O14" s="253">
        <v>792</v>
      </c>
      <c r="P14" s="238">
        <v>109.84743411927877</v>
      </c>
      <c r="Q14" s="236">
        <v>71</v>
      </c>
      <c r="R14" s="253">
        <v>0</v>
      </c>
      <c r="S14" s="253">
        <v>0</v>
      </c>
      <c r="T14" s="238" t="s">
        <v>217</v>
      </c>
      <c r="U14" s="239">
        <v>0</v>
      </c>
      <c r="V14" s="255">
        <v>29</v>
      </c>
      <c r="W14" s="253">
        <v>11</v>
      </c>
      <c r="X14" s="238">
        <v>37.931034482758619</v>
      </c>
      <c r="Y14" s="239">
        <v>-18</v>
      </c>
      <c r="Z14" s="255">
        <v>0</v>
      </c>
      <c r="AA14" s="255">
        <v>0</v>
      </c>
      <c r="AB14" s="238" t="s">
        <v>217</v>
      </c>
      <c r="AC14" s="239">
        <v>0</v>
      </c>
      <c r="AD14" s="253">
        <v>550</v>
      </c>
      <c r="AE14" s="253">
        <v>356</v>
      </c>
      <c r="AF14" s="238">
        <v>64.72727272727272</v>
      </c>
      <c r="AG14" s="236">
        <v>-194</v>
      </c>
      <c r="AH14" s="253">
        <v>35</v>
      </c>
      <c r="AI14" s="253">
        <v>48</v>
      </c>
      <c r="AJ14" s="238">
        <v>137.14285714285714</v>
      </c>
      <c r="AK14" s="236">
        <v>13</v>
      </c>
      <c r="AL14" s="253">
        <v>39</v>
      </c>
      <c r="AM14" s="253">
        <v>33</v>
      </c>
      <c r="AN14" s="238">
        <v>84.615384615384613</v>
      </c>
      <c r="AO14" s="236">
        <v>-6</v>
      </c>
      <c r="AP14" s="253">
        <v>13300</v>
      </c>
      <c r="AQ14" s="253">
        <v>14085</v>
      </c>
      <c r="AR14" s="238">
        <v>105.90225563909775</v>
      </c>
      <c r="AS14" s="236">
        <v>785</v>
      </c>
      <c r="AT14" s="254">
        <v>2733</v>
      </c>
      <c r="AU14" s="253">
        <v>3454</v>
      </c>
      <c r="AV14" s="237">
        <v>126.4</v>
      </c>
      <c r="AW14" s="253">
        <v>721</v>
      </c>
      <c r="AX14" s="256"/>
      <c r="AY14" s="256"/>
      <c r="AZ14" s="243"/>
      <c r="BA14" s="243"/>
      <c r="BB14" s="257">
        <v>1930</v>
      </c>
      <c r="BC14" s="257">
        <v>1847</v>
      </c>
      <c r="BD14" s="245">
        <v>95.7</v>
      </c>
      <c r="BE14" s="244">
        <v>-83</v>
      </c>
      <c r="BF14" s="258">
        <v>5693</v>
      </c>
      <c r="BG14" s="253">
        <v>5928</v>
      </c>
      <c r="BH14" s="238">
        <v>104.1</v>
      </c>
      <c r="BI14" s="236">
        <v>235</v>
      </c>
      <c r="BJ14" s="253">
        <v>27273</v>
      </c>
      <c r="BK14" s="253">
        <v>30811</v>
      </c>
      <c r="BL14" s="238">
        <v>112.97253694129725</v>
      </c>
      <c r="BM14" s="236">
        <v>3538</v>
      </c>
      <c r="BN14" s="253">
        <v>14931</v>
      </c>
      <c r="BO14" s="253">
        <v>15353</v>
      </c>
      <c r="BP14" s="238">
        <v>102.8263344719041</v>
      </c>
      <c r="BQ14" s="236">
        <v>422</v>
      </c>
      <c r="BR14" s="253">
        <v>11849</v>
      </c>
      <c r="BS14" s="253">
        <v>12695</v>
      </c>
      <c r="BT14" s="238">
        <v>107.13984302472784</v>
      </c>
      <c r="BU14" s="236">
        <v>846</v>
      </c>
      <c r="BV14" s="253">
        <v>2721</v>
      </c>
      <c r="BW14" s="253">
        <v>2553</v>
      </c>
      <c r="BX14" s="237">
        <v>93.8</v>
      </c>
      <c r="BY14" s="236">
        <v>-168</v>
      </c>
      <c r="BZ14" s="253">
        <v>5500</v>
      </c>
      <c r="CA14" s="253">
        <v>6172</v>
      </c>
      <c r="CB14" s="237">
        <v>112.2</v>
      </c>
      <c r="CC14" s="236">
        <v>672</v>
      </c>
      <c r="CD14" s="259">
        <v>5</v>
      </c>
      <c r="CE14" s="259">
        <v>6</v>
      </c>
      <c r="CF14" s="239">
        <v>1</v>
      </c>
      <c r="CG14" s="260"/>
      <c r="CH14" s="260"/>
      <c r="CI14" s="260"/>
      <c r="CJ14" s="261"/>
      <c r="CK14" s="262"/>
      <c r="CL14" s="263"/>
      <c r="CM14" s="263"/>
      <c r="CN14" s="260"/>
      <c r="CO14" s="260"/>
      <c r="CP14" s="260"/>
      <c r="CQ14" s="261"/>
      <c r="CR14" s="262"/>
      <c r="CS14" s="264"/>
      <c r="CT14" s="263"/>
    </row>
    <row r="15" spans="1:98" s="267" customFormat="1" ht="20.25" customHeight="1" x14ac:dyDescent="0.25">
      <c r="A15" s="252" t="s">
        <v>14</v>
      </c>
      <c r="B15" s="253">
        <v>23787</v>
      </c>
      <c r="C15" s="254">
        <v>25426</v>
      </c>
      <c r="D15" s="237">
        <v>106.89031824105604</v>
      </c>
      <c r="E15" s="236">
        <v>1639</v>
      </c>
      <c r="F15" s="253">
        <v>5431</v>
      </c>
      <c r="G15" s="254">
        <v>6153</v>
      </c>
      <c r="H15" s="237">
        <v>113.29405266065183</v>
      </c>
      <c r="I15" s="236">
        <v>722</v>
      </c>
      <c r="J15" s="253">
        <v>1566</v>
      </c>
      <c r="K15" s="253">
        <v>1658</v>
      </c>
      <c r="L15" s="237">
        <v>105.87484035759897</v>
      </c>
      <c r="M15" s="236">
        <v>92</v>
      </c>
      <c r="N15" s="253">
        <v>358</v>
      </c>
      <c r="O15" s="253">
        <v>332</v>
      </c>
      <c r="P15" s="238">
        <v>92.737430167597765</v>
      </c>
      <c r="Q15" s="236">
        <v>-26</v>
      </c>
      <c r="R15" s="253">
        <v>0</v>
      </c>
      <c r="S15" s="253">
        <v>0</v>
      </c>
      <c r="T15" s="238" t="s">
        <v>217</v>
      </c>
      <c r="U15" s="239">
        <v>0</v>
      </c>
      <c r="V15" s="255">
        <v>21</v>
      </c>
      <c r="W15" s="253">
        <v>9</v>
      </c>
      <c r="X15" s="238">
        <v>42.857142857142854</v>
      </c>
      <c r="Y15" s="239">
        <v>-12</v>
      </c>
      <c r="Z15" s="255">
        <v>0</v>
      </c>
      <c r="AA15" s="255">
        <v>0</v>
      </c>
      <c r="AB15" s="238" t="s">
        <v>217</v>
      </c>
      <c r="AC15" s="239">
        <v>0</v>
      </c>
      <c r="AD15" s="253">
        <v>147</v>
      </c>
      <c r="AE15" s="253">
        <v>129</v>
      </c>
      <c r="AF15" s="238">
        <v>87.755102040816325</v>
      </c>
      <c r="AG15" s="236">
        <v>-18</v>
      </c>
      <c r="AH15" s="253">
        <v>0</v>
      </c>
      <c r="AI15" s="253">
        <v>5</v>
      </c>
      <c r="AJ15" s="238" t="s">
        <v>217</v>
      </c>
      <c r="AK15" s="236">
        <v>5</v>
      </c>
      <c r="AL15" s="253">
        <v>65</v>
      </c>
      <c r="AM15" s="253">
        <v>81</v>
      </c>
      <c r="AN15" s="238">
        <v>124.61538461538461</v>
      </c>
      <c r="AO15" s="236">
        <v>16</v>
      </c>
      <c r="AP15" s="253">
        <v>4427</v>
      </c>
      <c r="AQ15" s="253">
        <v>5056</v>
      </c>
      <c r="AR15" s="238">
        <v>114.20826744974022</v>
      </c>
      <c r="AS15" s="236">
        <v>629</v>
      </c>
      <c r="AT15" s="254">
        <v>2615</v>
      </c>
      <c r="AU15" s="253">
        <v>3516</v>
      </c>
      <c r="AV15" s="237">
        <v>134.5</v>
      </c>
      <c r="AW15" s="253">
        <v>901</v>
      </c>
      <c r="AX15" s="256"/>
      <c r="AY15" s="256"/>
      <c r="AZ15" s="243"/>
      <c r="BA15" s="243"/>
      <c r="BB15" s="257">
        <v>1185</v>
      </c>
      <c r="BC15" s="257">
        <v>1269</v>
      </c>
      <c r="BD15" s="245">
        <v>107.1</v>
      </c>
      <c r="BE15" s="244">
        <v>84</v>
      </c>
      <c r="BF15" s="258">
        <v>3525</v>
      </c>
      <c r="BG15" s="253">
        <v>3892</v>
      </c>
      <c r="BH15" s="238">
        <v>110.4</v>
      </c>
      <c r="BI15" s="236">
        <v>367</v>
      </c>
      <c r="BJ15" s="253">
        <v>21938</v>
      </c>
      <c r="BK15" s="253">
        <v>23286</v>
      </c>
      <c r="BL15" s="238">
        <v>106.14458929711003</v>
      </c>
      <c r="BM15" s="236">
        <v>1348</v>
      </c>
      <c r="BN15" s="253">
        <v>4683</v>
      </c>
      <c r="BO15" s="253">
        <v>5262</v>
      </c>
      <c r="BP15" s="238">
        <v>112.36386931454196</v>
      </c>
      <c r="BQ15" s="236">
        <v>579</v>
      </c>
      <c r="BR15" s="253">
        <v>3787</v>
      </c>
      <c r="BS15" s="253">
        <v>4301</v>
      </c>
      <c r="BT15" s="238">
        <v>113.57274887773963</v>
      </c>
      <c r="BU15" s="236">
        <v>514</v>
      </c>
      <c r="BV15" s="253">
        <v>1671</v>
      </c>
      <c r="BW15" s="253">
        <v>1741</v>
      </c>
      <c r="BX15" s="237">
        <v>104.2</v>
      </c>
      <c r="BY15" s="236">
        <v>70</v>
      </c>
      <c r="BZ15" s="253">
        <v>6202</v>
      </c>
      <c r="CA15" s="253">
        <v>7037</v>
      </c>
      <c r="CB15" s="237">
        <v>113.5</v>
      </c>
      <c r="CC15" s="236">
        <v>835</v>
      </c>
      <c r="CD15" s="259">
        <v>3</v>
      </c>
      <c r="CE15" s="259">
        <v>3</v>
      </c>
      <c r="CF15" s="239">
        <v>0</v>
      </c>
      <c r="CG15" s="260"/>
      <c r="CH15" s="260"/>
      <c r="CI15" s="260"/>
      <c r="CJ15" s="261"/>
      <c r="CK15" s="262"/>
      <c r="CL15" s="263"/>
      <c r="CM15" s="263"/>
      <c r="CN15" s="260"/>
      <c r="CO15" s="260"/>
      <c r="CP15" s="260"/>
      <c r="CQ15" s="261"/>
      <c r="CR15" s="262"/>
      <c r="CS15" s="264"/>
      <c r="CT15" s="263"/>
    </row>
    <row r="16" spans="1:98" s="267" customFormat="1" ht="20.25" customHeight="1" x14ac:dyDescent="0.25">
      <c r="A16" s="252" t="s">
        <v>15</v>
      </c>
      <c r="B16" s="253">
        <v>43281</v>
      </c>
      <c r="C16" s="254">
        <v>40869</v>
      </c>
      <c r="D16" s="237">
        <v>94.427115824495729</v>
      </c>
      <c r="E16" s="236">
        <v>-2412</v>
      </c>
      <c r="F16" s="253">
        <v>25542</v>
      </c>
      <c r="G16" s="254">
        <v>23309</v>
      </c>
      <c r="H16" s="237">
        <v>91.257536606373819</v>
      </c>
      <c r="I16" s="236">
        <v>-2233</v>
      </c>
      <c r="J16" s="253">
        <v>2643</v>
      </c>
      <c r="K16" s="253">
        <v>2768</v>
      </c>
      <c r="L16" s="237">
        <v>104.72947408248203</v>
      </c>
      <c r="M16" s="236">
        <v>125</v>
      </c>
      <c r="N16" s="253">
        <v>1161</v>
      </c>
      <c r="O16" s="253">
        <v>1215</v>
      </c>
      <c r="P16" s="238">
        <v>104.65116279069768</v>
      </c>
      <c r="Q16" s="236">
        <v>54</v>
      </c>
      <c r="R16" s="253">
        <v>2</v>
      </c>
      <c r="S16" s="253">
        <v>4</v>
      </c>
      <c r="T16" s="238" t="s">
        <v>216</v>
      </c>
      <c r="U16" s="239">
        <v>2</v>
      </c>
      <c r="V16" s="255">
        <v>75</v>
      </c>
      <c r="W16" s="253">
        <v>32</v>
      </c>
      <c r="X16" s="238">
        <v>42.666666666666671</v>
      </c>
      <c r="Y16" s="239">
        <v>-43</v>
      </c>
      <c r="Z16" s="255">
        <v>0</v>
      </c>
      <c r="AA16" s="255">
        <v>0</v>
      </c>
      <c r="AB16" s="238" t="s">
        <v>217</v>
      </c>
      <c r="AC16" s="239">
        <v>0</v>
      </c>
      <c r="AD16" s="253">
        <v>357</v>
      </c>
      <c r="AE16" s="253">
        <v>307</v>
      </c>
      <c r="AF16" s="238">
        <v>85.994397759103649</v>
      </c>
      <c r="AG16" s="236">
        <v>-50</v>
      </c>
      <c r="AH16" s="253">
        <v>3</v>
      </c>
      <c r="AI16" s="253">
        <v>11</v>
      </c>
      <c r="AJ16" s="238" t="s">
        <v>220</v>
      </c>
      <c r="AK16" s="236">
        <v>8</v>
      </c>
      <c r="AL16" s="253">
        <v>511</v>
      </c>
      <c r="AM16" s="253">
        <v>526</v>
      </c>
      <c r="AN16" s="238">
        <v>102.93542074363992</v>
      </c>
      <c r="AO16" s="236">
        <v>15</v>
      </c>
      <c r="AP16" s="253">
        <v>19919</v>
      </c>
      <c r="AQ16" s="253">
        <v>18411</v>
      </c>
      <c r="AR16" s="238">
        <v>92.429338822230036</v>
      </c>
      <c r="AS16" s="236">
        <v>-1508</v>
      </c>
      <c r="AT16" s="254">
        <v>2819</v>
      </c>
      <c r="AU16" s="253">
        <v>3723</v>
      </c>
      <c r="AV16" s="237">
        <v>132.1</v>
      </c>
      <c r="AW16" s="253">
        <v>904</v>
      </c>
      <c r="AX16" s="256"/>
      <c r="AY16" s="256"/>
      <c r="AZ16" s="243"/>
      <c r="BA16" s="243"/>
      <c r="BB16" s="257">
        <v>1659</v>
      </c>
      <c r="BC16" s="257">
        <v>1810</v>
      </c>
      <c r="BD16" s="245">
        <v>109.1</v>
      </c>
      <c r="BE16" s="244">
        <v>151</v>
      </c>
      <c r="BF16" s="258">
        <v>4312</v>
      </c>
      <c r="BG16" s="253">
        <v>4784</v>
      </c>
      <c r="BH16" s="238">
        <v>110.9</v>
      </c>
      <c r="BI16" s="236">
        <v>472</v>
      </c>
      <c r="BJ16" s="253">
        <v>38960</v>
      </c>
      <c r="BK16" s="253">
        <v>36348</v>
      </c>
      <c r="BL16" s="238">
        <v>93.295687885010267</v>
      </c>
      <c r="BM16" s="236">
        <v>-2612</v>
      </c>
      <c r="BN16" s="253">
        <v>22741</v>
      </c>
      <c r="BO16" s="253">
        <v>20791</v>
      </c>
      <c r="BP16" s="238">
        <v>91.425179191768166</v>
      </c>
      <c r="BQ16" s="236">
        <v>-1950</v>
      </c>
      <c r="BR16" s="253">
        <v>17876</v>
      </c>
      <c r="BS16" s="253">
        <v>16829</v>
      </c>
      <c r="BT16" s="238">
        <v>94.142985007831726</v>
      </c>
      <c r="BU16" s="236">
        <v>-1047</v>
      </c>
      <c r="BV16" s="253">
        <v>1617</v>
      </c>
      <c r="BW16" s="253">
        <v>1986</v>
      </c>
      <c r="BX16" s="237">
        <v>122.8</v>
      </c>
      <c r="BY16" s="236">
        <v>369</v>
      </c>
      <c r="BZ16" s="253">
        <v>5388</v>
      </c>
      <c r="CA16" s="253">
        <v>5992</v>
      </c>
      <c r="CB16" s="237">
        <v>111.2</v>
      </c>
      <c r="CC16" s="236">
        <v>604</v>
      </c>
      <c r="CD16" s="259">
        <v>14</v>
      </c>
      <c r="CE16" s="259">
        <v>10</v>
      </c>
      <c r="CF16" s="239">
        <v>-4</v>
      </c>
      <c r="CG16" s="260"/>
      <c r="CH16" s="260"/>
      <c r="CI16" s="260"/>
      <c r="CJ16" s="261"/>
      <c r="CK16" s="262"/>
      <c r="CL16" s="263"/>
      <c r="CM16" s="263"/>
      <c r="CN16" s="260"/>
      <c r="CO16" s="260"/>
      <c r="CP16" s="260"/>
      <c r="CQ16" s="261"/>
      <c r="CR16" s="262"/>
      <c r="CS16" s="264"/>
      <c r="CT16" s="263"/>
    </row>
    <row r="17" spans="1:98" s="267" customFormat="1" ht="20.25" customHeight="1" x14ac:dyDescent="0.25">
      <c r="A17" s="252" t="s">
        <v>16</v>
      </c>
      <c r="B17" s="253">
        <v>95672</v>
      </c>
      <c r="C17" s="254">
        <v>109938</v>
      </c>
      <c r="D17" s="237">
        <v>114.9113638264069</v>
      </c>
      <c r="E17" s="236">
        <v>14266</v>
      </c>
      <c r="F17" s="253">
        <v>9495</v>
      </c>
      <c r="G17" s="254">
        <v>10395</v>
      </c>
      <c r="H17" s="237">
        <v>109.478672985782</v>
      </c>
      <c r="I17" s="236">
        <v>900</v>
      </c>
      <c r="J17" s="253">
        <v>2745</v>
      </c>
      <c r="K17" s="253">
        <v>3125</v>
      </c>
      <c r="L17" s="237">
        <v>113.8433515482696</v>
      </c>
      <c r="M17" s="236">
        <v>380</v>
      </c>
      <c r="N17" s="253">
        <v>560</v>
      </c>
      <c r="O17" s="253">
        <v>555</v>
      </c>
      <c r="P17" s="238">
        <v>99.107142857142861</v>
      </c>
      <c r="Q17" s="236">
        <v>-5</v>
      </c>
      <c r="R17" s="253">
        <v>0</v>
      </c>
      <c r="S17" s="253">
        <v>0</v>
      </c>
      <c r="T17" s="238" t="s">
        <v>217</v>
      </c>
      <c r="U17" s="239">
        <v>0</v>
      </c>
      <c r="V17" s="255">
        <v>113</v>
      </c>
      <c r="W17" s="253">
        <v>43</v>
      </c>
      <c r="X17" s="238">
        <v>38.053097345132741</v>
      </c>
      <c r="Y17" s="239">
        <v>-70</v>
      </c>
      <c r="Z17" s="255">
        <v>0</v>
      </c>
      <c r="AA17" s="255">
        <v>0</v>
      </c>
      <c r="AB17" s="238" t="s">
        <v>217</v>
      </c>
      <c r="AC17" s="239">
        <v>0</v>
      </c>
      <c r="AD17" s="253">
        <v>884</v>
      </c>
      <c r="AE17" s="253">
        <v>959</v>
      </c>
      <c r="AF17" s="238">
        <v>108.4841628959276</v>
      </c>
      <c r="AG17" s="236">
        <v>75</v>
      </c>
      <c r="AH17" s="253">
        <v>145</v>
      </c>
      <c r="AI17" s="253">
        <v>296</v>
      </c>
      <c r="AJ17" s="238" t="s">
        <v>216</v>
      </c>
      <c r="AK17" s="236">
        <v>151</v>
      </c>
      <c r="AL17" s="253">
        <v>460</v>
      </c>
      <c r="AM17" s="253">
        <v>403</v>
      </c>
      <c r="AN17" s="238">
        <v>87.608695652173921</v>
      </c>
      <c r="AO17" s="236">
        <v>-57</v>
      </c>
      <c r="AP17" s="253">
        <v>8436</v>
      </c>
      <c r="AQ17" s="253">
        <v>9267</v>
      </c>
      <c r="AR17" s="238">
        <v>109.85064011379802</v>
      </c>
      <c r="AS17" s="236">
        <v>831</v>
      </c>
      <c r="AT17" s="254">
        <v>2586</v>
      </c>
      <c r="AU17" s="253">
        <v>3732</v>
      </c>
      <c r="AV17" s="237">
        <v>144.30000000000001</v>
      </c>
      <c r="AW17" s="253">
        <v>1146</v>
      </c>
      <c r="AX17" s="256"/>
      <c r="AY17" s="256"/>
      <c r="AZ17" s="243"/>
      <c r="BA17" s="243"/>
      <c r="BB17" s="257">
        <v>1920</v>
      </c>
      <c r="BC17" s="257">
        <v>2200</v>
      </c>
      <c r="BD17" s="245">
        <v>114.6</v>
      </c>
      <c r="BE17" s="244">
        <v>280</v>
      </c>
      <c r="BF17" s="258">
        <v>4472</v>
      </c>
      <c r="BG17" s="253">
        <v>5022</v>
      </c>
      <c r="BH17" s="238">
        <v>112.3</v>
      </c>
      <c r="BI17" s="236">
        <v>550</v>
      </c>
      <c r="BJ17" s="253">
        <v>93283</v>
      </c>
      <c r="BK17" s="253">
        <v>107391</v>
      </c>
      <c r="BL17" s="238">
        <v>115.12387037295113</v>
      </c>
      <c r="BM17" s="236">
        <v>14108</v>
      </c>
      <c r="BN17" s="253">
        <v>8162</v>
      </c>
      <c r="BO17" s="253">
        <v>9108</v>
      </c>
      <c r="BP17" s="238">
        <v>111.59029649595686</v>
      </c>
      <c r="BQ17" s="236">
        <v>946</v>
      </c>
      <c r="BR17" s="253">
        <v>7194</v>
      </c>
      <c r="BS17" s="253">
        <v>8146</v>
      </c>
      <c r="BT17" s="238">
        <v>113.23324993049764</v>
      </c>
      <c r="BU17" s="236">
        <v>952</v>
      </c>
      <c r="BV17" s="253">
        <v>1587</v>
      </c>
      <c r="BW17" s="253">
        <v>1749</v>
      </c>
      <c r="BX17" s="237">
        <v>110.2</v>
      </c>
      <c r="BY17" s="236">
        <v>162</v>
      </c>
      <c r="BZ17" s="253">
        <v>5042</v>
      </c>
      <c r="CA17" s="253">
        <v>5554</v>
      </c>
      <c r="CB17" s="237">
        <v>110.2</v>
      </c>
      <c r="CC17" s="236">
        <v>512</v>
      </c>
      <c r="CD17" s="259">
        <v>5</v>
      </c>
      <c r="CE17" s="259">
        <v>5</v>
      </c>
      <c r="CF17" s="239">
        <v>0</v>
      </c>
      <c r="CG17" s="260"/>
      <c r="CH17" s="260"/>
      <c r="CI17" s="260"/>
      <c r="CJ17" s="261"/>
      <c r="CK17" s="262"/>
      <c r="CL17" s="263"/>
      <c r="CM17" s="263"/>
      <c r="CN17" s="260"/>
      <c r="CO17" s="260"/>
      <c r="CP17" s="260"/>
      <c r="CQ17" s="261"/>
      <c r="CR17" s="262"/>
      <c r="CS17" s="264"/>
      <c r="CT17" s="263"/>
    </row>
    <row r="18" spans="1:98" s="267" customFormat="1" ht="20.25" customHeight="1" x14ac:dyDescent="0.25">
      <c r="A18" s="252" t="s">
        <v>17</v>
      </c>
      <c r="B18" s="253">
        <v>28666</v>
      </c>
      <c r="C18" s="254">
        <v>33287</v>
      </c>
      <c r="D18" s="237">
        <v>116.12014232889136</v>
      </c>
      <c r="E18" s="236">
        <v>4621</v>
      </c>
      <c r="F18" s="253">
        <v>14881</v>
      </c>
      <c r="G18" s="254">
        <v>15521</v>
      </c>
      <c r="H18" s="237">
        <v>104.30078623748405</v>
      </c>
      <c r="I18" s="236">
        <v>640</v>
      </c>
      <c r="J18" s="253">
        <v>1647</v>
      </c>
      <c r="K18" s="253">
        <v>1634</v>
      </c>
      <c r="L18" s="237">
        <v>99.210686095932004</v>
      </c>
      <c r="M18" s="236">
        <v>-13</v>
      </c>
      <c r="N18" s="253">
        <v>820</v>
      </c>
      <c r="O18" s="253">
        <v>756</v>
      </c>
      <c r="P18" s="238">
        <v>92.195121951219519</v>
      </c>
      <c r="Q18" s="236">
        <v>-64</v>
      </c>
      <c r="R18" s="253">
        <v>0</v>
      </c>
      <c r="S18" s="253">
        <v>0</v>
      </c>
      <c r="T18" s="238" t="s">
        <v>217</v>
      </c>
      <c r="U18" s="239">
        <v>0</v>
      </c>
      <c r="V18" s="255">
        <v>34</v>
      </c>
      <c r="W18" s="253">
        <v>1</v>
      </c>
      <c r="X18" s="238">
        <v>2.9411764705882351</v>
      </c>
      <c r="Y18" s="239">
        <v>-33</v>
      </c>
      <c r="Z18" s="255">
        <v>0</v>
      </c>
      <c r="AA18" s="255">
        <v>0</v>
      </c>
      <c r="AB18" s="238" t="s">
        <v>217</v>
      </c>
      <c r="AC18" s="239">
        <v>0</v>
      </c>
      <c r="AD18" s="253">
        <v>565</v>
      </c>
      <c r="AE18" s="253">
        <v>533</v>
      </c>
      <c r="AF18" s="238">
        <v>94.336283185840713</v>
      </c>
      <c r="AG18" s="236">
        <v>-32</v>
      </c>
      <c r="AH18" s="253">
        <v>10</v>
      </c>
      <c r="AI18" s="253">
        <v>5</v>
      </c>
      <c r="AJ18" s="238">
        <v>50</v>
      </c>
      <c r="AK18" s="236">
        <v>-5</v>
      </c>
      <c r="AL18" s="253">
        <v>256</v>
      </c>
      <c r="AM18" s="253">
        <v>332</v>
      </c>
      <c r="AN18" s="238">
        <v>129.6875</v>
      </c>
      <c r="AO18" s="236">
        <v>76</v>
      </c>
      <c r="AP18" s="253">
        <v>12834</v>
      </c>
      <c r="AQ18" s="253">
        <v>13427</v>
      </c>
      <c r="AR18" s="238">
        <v>104.62053919276921</v>
      </c>
      <c r="AS18" s="236">
        <v>593</v>
      </c>
      <c r="AT18" s="254">
        <v>3618</v>
      </c>
      <c r="AU18" s="253">
        <v>4712</v>
      </c>
      <c r="AV18" s="237">
        <v>130.19999999999999</v>
      </c>
      <c r="AW18" s="253">
        <v>1094</v>
      </c>
      <c r="AX18" s="256"/>
      <c r="AY18" s="256"/>
      <c r="AZ18" s="243"/>
      <c r="BA18" s="243"/>
      <c r="BB18" s="257">
        <v>2106</v>
      </c>
      <c r="BC18" s="257">
        <v>2243</v>
      </c>
      <c r="BD18" s="245">
        <v>106.5</v>
      </c>
      <c r="BE18" s="244">
        <v>137</v>
      </c>
      <c r="BF18" s="258">
        <v>8661</v>
      </c>
      <c r="BG18" s="253">
        <v>8488</v>
      </c>
      <c r="BH18" s="238">
        <v>98</v>
      </c>
      <c r="BI18" s="236">
        <v>-173</v>
      </c>
      <c r="BJ18" s="253">
        <v>26109</v>
      </c>
      <c r="BK18" s="253">
        <v>30740</v>
      </c>
      <c r="BL18" s="238">
        <v>117.73717875062239</v>
      </c>
      <c r="BM18" s="236">
        <v>4631</v>
      </c>
      <c r="BN18" s="253">
        <v>13206</v>
      </c>
      <c r="BO18" s="253">
        <v>13928</v>
      </c>
      <c r="BP18" s="238">
        <v>105.46721187339088</v>
      </c>
      <c r="BQ18" s="236">
        <v>722</v>
      </c>
      <c r="BR18" s="253">
        <v>11372</v>
      </c>
      <c r="BS18" s="253">
        <v>12204</v>
      </c>
      <c r="BT18" s="238">
        <v>107.31621526556454</v>
      </c>
      <c r="BU18" s="236">
        <v>832</v>
      </c>
      <c r="BV18" s="253">
        <v>4118</v>
      </c>
      <c r="BW18" s="253">
        <v>4207</v>
      </c>
      <c r="BX18" s="237">
        <v>102.2</v>
      </c>
      <c r="BY18" s="236">
        <v>89</v>
      </c>
      <c r="BZ18" s="253">
        <v>7104</v>
      </c>
      <c r="CA18" s="253">
        <v>7472</v>
      </c>
      <c r="CB18" s="237">
        <v>105.2</v>
      </c>
      <c r="CC18" s="236">
        <v>368</v>
      </c>
      <c r="CD18" s="259">
        <v>3</v>
      </c>
      <c r="CE18" s="259">
        <v>3</v>
      </c>
      <c r="CF18" s="239">
        <v>0</v>
      </c>
      <c r="CG18" s="260"/>
      <c r="CH18" s="260"/>
      <c r="CI18" s="260"/>
      <c r="CJ18" s="261"/>
      <c r="CK18" s="262"/>
      <c r="CL18" s="263"/>
      <c r="CM18" s="263"/>
      <c r="CN18" s="260"/>
      <c r="CO18" s="260"/>
      <c r="CP18" s="260"/>
      <c r="CQ18" s="261"/>
      <c r="CR18" s="262"/>
      <c r="CS18" s="264"/>
      <c r="CT18" s="263"/>
    </row>
    <row r="19" spans="1:98" s="267" customFormat="1" ht="20.25" customHeight="1" x14ac:dyDescent="0.25">
      <c r="A19" s="252" t="s">
        <v>18</v>
      </c>
      <c r="B19" s="253">
        <v>52504</v>
      </c>
      <c r="C19" s="254">
        <v>57926</v>
      </c>
      <c r="D19" s="237">
        <v>110.32683224135305</v>
      </c>
      <c r="E19" s="236">
        <v>5422</v>
      </c>
      <c r="F19" s="253">
        <v>18724</v>
      </c>
      <c r="G19" s="254">
        <v>18312</v>
      </c>
      <c r="H19" s="237">
        <v>97.799615466780594</v>
      </c>
      <c r="I19" s="236">
        <v>-412</v>
      </c>
      <c r="J19" s="253">
        <v>963</v>
      </c>
      <c r="K19" s="253">
        <v>834</v>
      </c>
      <c r="L19" s="237">
        <v>86.604361370716504</v>
      </c>
      <c r="M19" s="236">
        <v>-129</v>
      </c>
      <c r="N19" s="253">
        <v>494</v>
      </c>
      <c r="O19" s="253">
        <v>375</v>
      </c>
      <c r="P19" s="238">
        <v>75.910931174089072</v>
      </c>
      <c r="Q19" s="236">
        <v>-119</v>
      </c>
      <c r="R19" s="253">
        <v>0</v>
      </c>
      <c r="S19" s="253">
        <v>2</v>
      </c>
      <c r="T19" s="238" t="s">
        <v>217</v>
      </c>
      <c r="U19" s="239">
        <v>2</v>
      </c>
      <c r="V19" s="255">
        <v>37</v>
      </c>
      <c r="W19" s="253">
        <v>10</v>
      </c>
      <c r="X19" s="238">
        <v>27.027027027027028</v>
      </c>
      <c r="Y19" s="239">
        <v>-27</v>
      </c>
      <c r="Z19" s="255">
        <v>0</v>
      </c>
      <c r="AA19" s="255">
        <v>0</v>
      </c>
      <c r="AB19" s="238" t="s">
        <v>217</v>
      </c>
      <c r="AC19" s="239">
        <v>0</v>
      </c>
      <c r="AD19" s="253">
        <v>391</v>
      </c>
      <c r="AE19" s="253">
        <v>244</v>
      </c>
      <c r="AF19" s="238">
        <v>62.404092071611252</v>
      </c>
      <c r="AG19" s="236">
        <v>-147</v>
      </c>
      <c r="AH19" s="253">
        <v>11</v>
      </c>
      <c r="AI19" s="253">
        <v>11</v>
      </c>
      <c r="AJ19" s="238">
        <v>100</v>
      </c>
      <c r="AK19" s="236">
        <v>0</v>
      </c>
      <c r="AL19" s="253">
        <v>867</v>
      </c>
      <c r="AM19" s="253">
        <v>754</v>
      </c>
      <c r="AN19" s="238">
        <v>86.966551326412926</v>
      </c>
      <c r="AO19" s="236">
        <v>-113</v>
      </c>
      <c r="AP19" s="253">
        <v>14620</v>
      </c>
      <c r="AQ19" s="253">
        <v>14731</v>
      </c>
      <c r="AR19" s="238">
        <v>100.7592339261286</v>
      </c>
      <c r="AS19" s="236">
        <v>111</v>
      </c>
      <c r="AT19" s="254">
        <v>3039</v>
      </c>
      <c r="AU19" s="253">
        <v>3750</v>
      </c>
      <c r="AV19" s="237">
        <v>123.4</v>
      </c>
      <c r="AW19" s="253">
        <v>711</v>
      </c>
      <c r="AX19" s="256"/>
      <c r="AY19" s="256"/>
      <c r="AZ19" s="243"/>
      <c r="BA19" s="243"/>
      <c r="BB19" s="257">
        <v>1224</v>
      </c>
      <c r="BC19" s="257">
        <v>1199</v>
      </c>
      <c r="BD19" s="245">
        <v>98</v>
      </c>
      <c r="BE19" s="244">
        <v>-25</v>
      </c>
      <c r="BF19" s="258">
        <v>4646</v>
      </c>
      <c r="BG19" s="253">
        <v>4383</v>
      </c>
      <c r="BH19" s="238">
        <v>94.3</v>
      </c>
      <c r="BI19" s="236">
        <v>-263</v>
      </c>
      <c r="BJ19" s="253">
        <v>50806</v>
      </c>
      <c r="BK19" s="253">
        <v>56335</v>
      </c>
      <c r="BL19" s="238">
        <v>110.88257292445773</v>
      </c>
      <c r="BM19" s="236">
        <v>5529</v>
      </c>
      <c r="BN19" s="253">
        <v>17149</v>
      </c>
      <c r="BO19" s="253">
        <v>16881</v>
      </c>
      <c r="BP19" s="238">
        <v>98.437226660446669</v>
      </c>
      <c r="BQ19" s="236">
        <v>-268</v>
      </c>
      <c r="BR19" s="253">
        <v>13299</v>
      </c>
      <c r="BS19" s="253">
        <v>13687</v>
      </c>
      <c r="BT19" s="238">
        <v>102.91751259493196</v>
      </c>
      <c r="BU19" s="236">
        <v>388</v>
      </c>
      <c r="BV19" s="253">
        <v>2222</v>
      </c>
      <c r="BW19" s="253">
        <v>2234</v>
      </c>
      <c r="BX19" s="237">
        <v>100.5</v>
      </c>
      <c r="BY19" s="236">
        <v>12</v>
      </c>
      <c r="BZ19" s="253">
        <v>5548</v>
      </c>
      <c r="CA19" s="253">
        <v>6606</v>
      </c>
      <c r="CB19" s="237">
        <v>119.1</v>
      </c>
      <c r="CC19" s="236">
        <v>1058</v>
      </c>
      <c r="CD19" s="259">
        <v>8</v>
      </c>
      <c r="CE19" s="259">
        <v>8</v>
      </c>
      <c r="CF19" s="239">
        <v>0</v>
      </c>
      <c r="CG19" s="260"/>
      <c r="CH19" s="260"/>
      <c r="CI19" s="260"/>
      <c r="CJ19" s="261"/>
      <c r="CK19" s="262"/>
      <c r="CL19" s="263"/>
      <c r="CM19" s="263"/>
      <c r="CN19" s="260"/>
      <c r="CO19" s="260"/>
      <c r="CP19" s="260"/>
      <c r="CQ19" s="261"/>
      <c r="CR19" s="262"/>
      <c r="CS19" s="264"/>
      <c r="CT19" s="263"/>
    </row>
    <row r="20" spans="1:98" s="267" customFormat="1" ht="20.25" customHeight="1" x14ac:dyDescent="0.25">
      <c r="A20" s="252" t="s">
        <v>19</v>
      </c>
      <c r="B20" s="253">
        <v>25555</v>
      </c>
      <c r="C20" s="254">
        <v>28775</v>
      </c>
      <c r="D20" s="237">
        <v>112.60027391899823</v>
      </c>
      <c r="E20" s="236">
        <v>3220</v>
      </c>
      <c r="F20" s="253">
        <v>9540</v>
      </c>
      <c r="G20" s="254">
        <v>9383</v>
      </c>
      <c r="H20" s="237">
        <v>98.35429769392033</v>
      </c>
      <c r="I20" s="236">
        <v>-157</v>
      </c>
      <c r="J20" s="253">
        <v>1030</v>
      </c>
      <c r="K20" s="253">
        <v>1016</v>
      </c>
      <c r="L20" s="237">
        <v>98.640776699029132</v>
      </c>
      <c r="M20" s="236">
        <v>-14</v>
      </c>
      <c r="N20" s="253">
        <v>382</v>
      </c>
      <c r="O20" s="253">
        <v>405</v>
      </c>
      <c r="P20" s="238">
        <v>106.02094240837697</v>
      </c>
      <c r="Q20" s="236">
        <v>23</v>
      </c>
      <c r="R20" s="253">
        <v>1</v>
      </c>
      <c r="S20" s="253">
        <v>0</v>
      </c>
      <c r="T20" s="238">
        <v>0</v>
      </c>
      <c r="U20" s="239">
        <v>-1</v>
      </c>
      <c r="V20" s="255">
        <v>66</v>
      </c>
      <c r="W20" s="253">
        <v>35</v>
      </c>
      <c r="X20" s="238">
        <v>53.030303030303031</v>
      </c>
      <c r="Y20" s="239">
        <v>-31</v>
      </c>
      <c r="Z20" s="255">
        <v>0</v>
      </c>
      <c r="AA20" s="255">
        <v>13</v>
      </c>
      <c r="AB20" s="238" t="s">
        <v>217</v>
      </c>
      <c r="AC20" s="239">
        <v>13</v>
      </c>
      <c r="AD20" s="253">
        <v>749</v>
      </c>
      <c r="AE20" s="253">
        <v>257</v>
      </c>
      <c r="AF20" s="238">
        <v>34.312416555407211</v>
      </c>
      <c r="AG20" s="236">
        <v>-492</v>
      </c>
      <c r="AH20" s="253">
        <v>480</v>
      </c>
      <c r="AI20" s="253">
        <v>165</v>
      </c>
      <c r="AJ20" s="238">
        <v>34.375</v>
      </c>
      <c r="AK20" s="236">
        <v>-315</v>
      </c>
      <c r="AL20" s="253">
        <v>415</v>
      </c>
      <c r="AM20" s="253">
        <v>512</v>
      </c>
      <c r="AN20" s="238">
        <v>123.37349397590363</v>
      </c>
      <c r="AO20" s="236">
        <v>97</v>
      </c>
      <c r="AP20" s="253">
        <v>7527</v>
      </c>
      <c r="AQ20" s="253">
        <v>7702</v>
      </c>
      <c r="AR20" s="238">
        <v>102.32496346485985</v>
      </c>
      <c r="AS20" s="236">
        <v>175</v>
      </c>
      <c r="AT20" s="254">
        <v>3034</v>
      </c>
      <c r="AU20" s="253">
        <v>3900</v>
      </c>
      <c r="AV20" s="237">
        <v>128.5</v>
      </c>
      <c r="AW20" s="253">
        <v>866</v>
      </c>
      <c r="AX20" s="256"/>
      <c r="AY20" s="256"/>
      <c r="AZ20" s="243"/>
      <c r="BA20" s="243"/>
      <c r="BB20" s="257">
        <v>748</v>
      </c>
      <c r="BC20" s="257">
        <v>899</v>
      </c>
      <c r="BD20" s="245">
        <v>120.2</v>
      </c>
      <c r="BE20" s="244">
        <v>151</v>
      </c>
      <c r="BF20" s="258">
        <v>1806</v>
      </c>
      <c r="BG20" s="253">
        <v>2041</v>
      </c>
      <c r="BH20" s="238">
        <v>113</v>
      </c>
      <c r="BI20" s="236">
        <v>235</v>
      </c>
      <c r="BJ20" s="253">
        <v>24281</v>
      </c>
      <c r="BK20" s="253">
        <v>27830</v>
      </c>
      <c r="BL20" s="238">
        <v>114.61636670647832</v>
      </c>
      <c r="BM20" s="236">
        <v>3549</v>
      </c>
      <c r="BN20" s="253">
        <v>8572</v>
      </c>
      <c r="BO20" s="253">
        <v>8551</v>
      </c>
      <c r="BP20" s="238">
        <v>99.755016332244523</v>
      </c>
      <c r="BQ20" s="236">
        <v>-21</v>
      </c>
      <c r="BR20" s="253">
        <v>6886</v>
      </c>
      <c r="BS20" s="253">
        <v>7090</v>
      </c>
      <c r="BT20" s="238">
        <v>102.96253267499273</v>
      </c>
      <c r="BU20" s="236">
        <v>204</v>
      </c>
      <c r="BV20" s="253">
        <v>788</v>
      </c>
      <c r="BW20" s="253">
        <v>904</v>
      </c>
      <c r="BX20" s="237">
        <v>114.7</v>
      </c>
      <c r="BY20" s="236">
        <v>116</v>
      </c>
      <c r="BZ20" s="253">
        <v>4874</v>
      </c>
      <c r="CA20" s="253">
        <v>6049</v>
      </c>
      <c r="CB20" s="237">
        <v>124.1</v>
      </c>
      <c r="CC20" s="236">
        <v>1175</v>
      </c>
      <c r="CD20" s="259">
        <v>11</v>
      </c>
      <c r="CE20" s="259">
        <v>9</v>
      </c>
      <c r="CF20" s="239">
        <v>-2</v>
      </c>
      <c r="CG20" s="260"/>
      <c r="CH20" s="260"/>
      <c r="CI20" s="260"/>
      <c r="CJ20" s="261"/>
      <c r="CK20" s="262"/>
      <c r="CL20" s="263"/>
      <c r="CM20" s="263"/>
      <c r="CN20" s="260"/>
      <c r="CO20" s="260"/>
      <c r="CP20" s="260"/>
      <c r="CQ20" s="261"/>
      <c r="CR20" s="262"/>
      <c r="CS20" s="264"/>
      <c r="CT20" s="263"/>
    </row>
    <row r="21" spans="1:98" s="267" customFormat="1" ht="20.25" customHeight="1" x14ac:dyDescent="0.25">
      <c r="A21" s="252" t="s">
        <v>20</v>
      </c>
      <c r="B21" s="253">
        <v>102489</v>
      </c>
      <c r="C21" s="254">
        <v>91597</v>
      </c>
      <c r="D21" s="237">
        <v>89.372518026324769</v>
      </c>
      <c r="E21" s="236">
        <v>-10892</v>
      </c>
      <c r="F21" s="253">
        <v>15965</v>
      </c>
      <c r="G21" s="254">
        <v>17667</v>
      </c>
      <c r="H21" s="237">
        <v>110.66082054494206</v>
      </c>
      <c r="I21" s="236">
        <v>1702</v>
      </c>
      <c r="J21" s="253">
        <v>3225</v>
      </c>
      <c r="K21" s="253">
        <v>2697</v>
      </c>
      <c r="L21" s="237">
        <v>83.627906976744185</v>
      </c>
      <c r="M21" s="236">
        <v>-528</v>
      </c>
      <c r="N21" s="253">
        <v>836</v>
      </c>
      <c r="O21" s="253">
        <v>1200</v>
      </c>
      <c r="P21" s="238">
        <v>143.54066985645932</v>
      </c>
      <c r="Q21" s="236">
        <v>364</v>
      </c>
      <c r="R21" s="253">
        <v>1</v>
      </c>
      <c r="S21" s="253">
        <v>1</v>
      </c>
      <c r="T21" s="238">
        <v>100</v>
      </c>
      <c r="U21" s="239">
        <v>0</v>
      </c>
      <c r="V21" s="255">
        <v>120</v>
      </c>
      <c r="W21" s="253">
        <v>20</v>
      </c>
      <c r="X21" s="238">
        <v>16.666666666666664</v>
      </c>
      <c r="Y21" s="239">
        <v>-100</v>
      </c>
      <c r="Z21" s="266">
        <v>0</v>
      </c>
      <c r="AA21" s="255">
        <v>3</v>
      </c>
      <c r="AB21" s="238" t="s">
        <v>217</v>
      </c>
      <c r="AC21" s="239">
        <v>3</v>
      </c>
      <c r="AD21" s="253">
        <v>1111</v>
      </c>
      <c r="AE21" s="253">
        <v>1027</v>
      </c>
      <c r="AF21" s="238">
        <v>92.439243924392443</v>
      </c>
      <c r="AG21" s="236">
        <v>-84</v>
      </c>
      <c r="AH21" s="253">
        <v>184</v>
      </c>
      <c r="AI21" s="253">
        <v>241</v>
      </c>
      <c r="AJ21" s="238">
        <v>130.97826086956522</v>
      </c>
      <c r="AK21" s="236">
        <v>57</v>
      </c>
      <c r="AL21" s="253">
        <v>173</v>
      </c>
      <c r="AM21" s="253">
        <v>104</v>
      </c>
      <c r="AN21" s="238">
        <v>60.115606936416185</v>
      </c>
      <c r="AO21" s="236">
        <v>-69</v>
      </c>
      <c r="AP21" s="253">
        <v>13771</v>
      </c>
      <c r="AQ21" s="253">
        <v>14793</v>
      </c>
      <c r="AR21" s="238">
        <v>107.42139278193305</v>
      </c>
      <c r="AS21" s="236">
        <v>1022</v>
      </c>
      <c r="AT21" s="254">
        <v>3209</v>
      </c>
      <c r="AU21" s="253">
        <v>3917</v>
      </c>
      <c r="AV21" s="237">
        <v>122.1</v>
      </c>
      <c r="AW21" s="253">
        <v>708</v>
      </c>
      <c r="AX21" s="256"/>
      <c r="AY21" s="256"/>
      <c r="AZ21" s="243"/>
      <c r="BA21" s="243"/>
      <c r="BB21" s="257">
        <v>3176</v>
      </c>
      <c r="BC21" s="257">
        <v>3179</v>
      </c>
      <c r="BD21" s="245">
        <v>100.1</v>
      </c>
      <c r="BE21" s="244">
        <v>3</v>
      </c>
      <c r="BF21" s="258">
        <v>12453</v>
      </c>
      <c r="BG21" s="253">
        <v>11813</v>
      </c>
      <c r="BH21" s="238">
        <v>94.9</v>
      </c>
      <c r="BI21" s="236">
        <v>-640</v>
      </c>
      <c r="BJ21" s="253">
        <v>98216</v>
      </c>
      <c r="BK21" s="253">
        <v>85321</v>
      </c>
      <c r="BL21" s="238">
        <v>86.870774619206642</v>
      </c>
      <c r="BM21" s="236">
        <v>-12895</v>
      </c>
      <c r="BN21" s="253">
        <v>14038</v>
      </c>
      <c r="BO21" s="253">
        <v>15241</v>
      </c>
      <c r="BP21" s="238">
        <v>108.56959680866221</v>
      </c>
      <c r="BQ21" s="236">
        <v>1203</v>
      </c>
      <c r="BR21" s="253">
        <v>11931</v>
      </c>
      <c r="BS21" s="253">
        <v>13046</v>
      </c>
      <c r="BT21" s="238">
        <v>109.34540273237785</v>
      </c>
      <c r="BU21" s="236">
        <v>1115</v>
      </c>
      <c r="BV21" s="253">
        <v>7126</v>
      </c>
      <c r="BW21" s="253">
        <v>5647</v>
      </c>
      <c r="BX21" s="237">
        <v>79.2</v>
      </c>
      <c r="BY21" s="236">
        <v>-1479</v>
      </c>
      <c r="BZ21" s="253">
        <v>6387</v>
      </c>
      <c r="CA21" s="253">
        <v>7992</v>
      </c>
      <c r="CB21" s="237">
        <v>125.1</v>
      </c>
      <c r="CC21" s="236">
        <v>1605</v>
      </c>
      <c r="CD21" s="259">
        <v>2</v>
      </c>
      <c r="CE21" s="259">
        <v>3</v>
      </c>
      <c r="CF21" s="239">
        <v>1</v>
      </c>
      <c r="CG21" s="260"/>
      <c r="CH21" s="260"/>
      <c r="CI21" s="260"/>
      <c r="CJ21" s="261"/>
      <c r="CK21" s="262"/>
      <c r="CL21" s="263"/>
      <c r="CM21" s="263"/>
      <c r="CN21" s="260"/>
      <c r="CO21" s="260"/>
      <c r="CP21" s="260"/>
      <c r="CQ21" s="261"/>
      <c r="CR21" s="262"/>
      <c r="CS21" s="264"/>
      <c r="CT21" s="263"/>
    </row>
    <row r="22" spans="1:98" s="267" customFormat="1" ht="20.25" customHeight="1" x14ac:dyDescent="0.25">
      <c r="A22" s="252" t="s">
        <v>21</v>
      </c>
      <c r="B22" s="253">
        <v>35236</v>
      </c>
      <c r="C22" s="254">
        <v>35613</v>
      </c>
      <c r="D22" s="237">
        <v>101.06992848223409</v>
      </c>
      <c r="E22" s="236">
        <v>377</v>
      </c>
      <c r="F22" s="253">
        <v>18996</v>
      </c>
      <c r="G22" s="254">
        <v>18556</v>
      </c>
      <c r="H22" s="237">
        <v>97.683722889029269</v>
      </c>
      <c r="I22" s="236">
        <v>-440</v>
      </c>
      <c r="J22" s="253">
        <v>1477</v>
      </c>
      <c r="K22" s="253">
        <v>1462</v>
      </c>
      <c r="L22" s="237">
        <v>98.984427894380502</v>
      </c>
      <c r="M22" s="236">
        <v>-15</v>
      </c>
      <c r="N22" s="253">
        <v>660</v>
      </c>
      <c r="O22" s="253">
        <v>543</v>
      </c>
      <c r="P22" s="238">
        <v>82.27272727272728</v>
      </c>
      <c r="Q22" s="236">
        <v>-117</v>
      </c>
      <c r="R22" s="253">
        <v>0</v>
      </c>
      <c r="S22" s="253">
        <v>0</v>
      </c>
      <c r="T22" s="238" t="s">
        <v>217</v>
      </c>
      <c r="U22" s="239">
        <v>0</v>
      </c>
      <c r="V22" s="255">
        <v>24</v>
      </c>
      <c r="W22" s="253">
        <v>18</v>
      </c>
      <c r="X22" s="238">
        <v>75</v>
      </c>
      <c r="Y22" s="239">
        <v>-6</v>
      </c>
      <c r="Z22" s="255">
        <v>0</v>
      </c>
      <c r="AA22" s="255">
        <v>0</v>
      </c>
      <c r="AB22" s="238" t="s">
        <v>217</v>
      </c>
      <c r="AC22" s="239">
        <v>0</v>
      </c>
      <c r="AD22" s="253">
        <v>477</v>
      </c>
      <c r="AE22" s="253">
        <v>322</v>
      </c>
      <c r="AF22" s="238">
        <v>67.505241090146754</v>
      </c>
      <c r="AG22" s="236">
        <v>-155</v>
      </c>
      <c r="AH22" s="253">
        <v>131</v>
      </c>
      <c r="AI22" s="253">
        <v>103</v>
      </c>
      <c r="AJ22" s="238">
        <v>78.625954198473281</v>
      </c>
      <c r="AK22" s="236">
        <v>-28</v>
      </c>
      <c r="AL22" s="253">
        <v>428</v>
      </c>
      <c r="AM22" s="253">
        <v>420</v>
      </c>
      <c r="AN22" s="238">
        <v>98.130841121495322</v>
      </c>
      <c r="AO22" s="236">
        <v>-8</v>
      </c>
      <c r="AP22" s="253">
        <v>14509</v>
      </c>
      <c r="AQ22" s="253">
        <v>14340</v>
      </c>
      <c r="AR22" s="238">
        <v>98.835205734371769</v>
      </c>
      <c r="AS22" s="236">
        <v>-169</v>
      </c>
      <c r="AT22" s="254">
        <v>2680</v>
      </c>
      <c r="AU22" s="253">
        <v>3458</v>
      </c>
      <c r="AV22" s="237">
        <v>129</v>
      </c>
      <c r="AW22" s="253">
        <v>778</v>
      </c>
      <c r="AX22" s="256"/>
      <c r="AY22" s="256"/>
      <c r="AZ22" s="243"/>
      <c r="BA22" s="243"/>
      <c r="BB22" s="257">
        <v>1303</v>
      </c>
      <c r="BC22" s="257">
        <v>1148</v>
      </c>
      <c r="BD22" s="245">
        <v>88.1</v>
      </c>
      <c r="BE22" s="244">
        <v>-155</v>
      </c>
      <c r="BF22" s="258">
        <v>3661</v>
      </c>
      <c r="BG22" s="253">
        <v>3801</v>
      </c>
      <c r="BH22" s="238">
        <v>103.8</v>
      </c>
      <c r="BI22" s="236">
        <v>140</v>
      </c>
      <c r="BJ22" s="253">
        <v>32548</v>
      </c>
      <c r="BK22" s="253">
        <v>33039</v>
      </c>
      <c r="BL22" s="238">
        <v>101.50854123141207</v>
      </c>
      <c r="BM22" s="236">
        <v>491</v>
      </c>
      <c r="BN22" s="253">
        <v>17242</v>
      </c>
      <c r="BO22" s="253">
        <v>16963</v>
      </c>
      <c r="BP22" s="238">
        <v>98.381858253102877</v>
      </c>
      <c r="BQ22" s="236">
        <v>-279</v>
      </c>
      <c r="BR22" s="253">
        <v>13134</v>
      </c>
      <c r="BS22" s="253">
        <v>13282</v>
      </c>
      <c r="BT22" s="238">
        <v>101.126846352977</v>
      </c>
      <c r="BU22" s="236">
        <v>148</v>
      </c>
      <c r="BV22" s="253">
        <v>1845</v>
      </c>
      <c r="BW22" s="253">
        <v>1800</v>
      </c>
      <c r="BX22" s="237">
        <v>97.6</v>
      </c>
      <c r="BY22" s="236">
        <v>-45</v>
      </c>
      <c r="BZ22" s="253">
        <v>5351</v>
      </c>
      <c r="CA22" s="253">
        <v>6251</v>
      </c>
      <c r="CB22" s="237">
        <v>116.8</v>
      </c>
      <c r="CC22" s="236">
        <v>900</v>
      </c>
      <c r="CD22" s="259">
        <v>9</v>
      </c>
      <c r="CE22" s="259">
        <v>9</v>
      </c>
      <c r="CF22" s="239">
        <v>0</v>
      </c>
      <c r="CG22" s="260"/>
      <c r="CH22" s="260"/>
      <c r="CI22" s="260"/>
      <c r="CJ22" s="261"/>
      <c r="CK22" s="262"/>
      <c r="CL22" s="263"/>
      <c r="CM22" s="263"/>
      <c r="CN22" s="260"/>
      <c r="CO22" s="260"/>
      <c r="CP22" s="260"/>
      <c r="CQ22" s="261"/>
      <c r="CR22" s="262"/>
      <c r="CS22" s="264"/>
      <c r="CT22" s="263"/>
    </row>
    <row r="23" spans="1:98" s="267" customFormat="1" ht="20.25" customHeight="1" x14ac:dyDescent="0.25">
      <c r="A23" s="252" t="s">
        <v>22</v>
      </c>
      <c r="B23" s="253">
        <v>53445</v>
      </c>
      <c r="C23" s="254">
        <v>63277</v>
      </c>
      <c r="D23" s="237">
        <v>118.39648236504819</v>
      </c>
      <c r="E23" s="236">
        <v>9832</v>
      </c>
      <c r="F23" s="253">
        <v>16364</v>
      </c>
      <c r="G23" s="254">
        <v>17007</v>
      </c>
      <c r="H23" s="237">
        <v>103.92935712539722</v>
      </c>
      <c r="I23" s="236">
        <v>643</v>
      </c>
      <c r="J23" s="253">
        <v>1193</v>
      </c>
      <c r="K23" s="253">
        <v>1154</v>
      </c>
      <c r="L23" s="237">
        <v>96.730930427493718</v>
      </c>
      <c r="M23" s="236">
        <v>-39</v>
      </c>
      <c r="N23" s="253">
        <v>571</v>
      </c>
      <c r="O23" s="253">
        <v>537</v>
      </c>
      <c r="P23" s="238">
        <v>94.045534150612966</v>
      </c>
      <c r="Q23" s="236">
        <v>-34</v>
      </c>
      <c r="R23" s="253">
        <v>3</v>
      </c>
      <c r="S23" s="253">
        <v>4</v>
      </c>
      <c r="T23" s="238">
        <v>133.33333333333331</v>
      </c>
      <c r="U23" s="239">
        <v>1</v>
      </c>
      <c r="V23" s="255">
        <v>41</v>
      </c>
      <c r="W23" s="253">
        <v>17</v>
      </c>
      <c r="X23" s="238">
        <v>41.463414634146339</v>
      </c>
      <c r="Y23" s="239">
        <v>-24</v>
      </c>
      <c r="Z23" s="255">
        <v>0</v>
      </c>
      <c r="AA23" s="255">
        <v>0</v>
      </c>
      <c r="AB23" s="238" t="s">
        <v>217</v>
      </c>
      <c r="AC23" s="239">
        <v>0</v>
      </c>
      <c r="AD23" s="253">
        <v>770</v>
      </c>
      <c r="AE23" s="253">
        <v>881</v>
      </c>
      <c r="AF23" s="238">
        <v>114.41558441558442</v>
      </c>
      <c r="AG23" s="236">
        <v>111</v>
      </c>
      <c r="AH23" s="253">
        <v>671</v>
      </c>
      <c r="AI23" s="253">
        <v>833</v>
      </c>
      <c r="AJ23" s="238">
        <v>124.14307004470939</v>
      </c>
      <c r="AK23" s="236">
        <v>162</v>
      </c>
      <c r="AL23" s="253">
        <v>400</v>
      </c>
      <c r="AM23" s="253">
        <v>661</v>
      </c>
      <c r="AN23" s="238">
        <v>165.25</v>
      </c>
      <c r="AO23" s="236">
        <v>261</v>
      </c>
      <c r="AP23" s="253">
        <v>13982</v>
      </c>
      <c r="AQ23" s="253">
        <v>14564</v>
      </c>
      <c r="AR23" s="238">
        <v>104.16249463596053</v>
      </c>
      <c r="AS23" s="236">
        <v>582</v>
      </c>
      <c r="AT23" s="254">
        <v>2981</v>
      </c>
      <c r="AU23" s="253">
        <v>3568</v>
      </c>
      <c r="AV23" s="237">
        <v>119.7</v>
      </c>
      <c r="AW23" s="253">
        <v>587</v>
      </c>
      <c r="AX23" s="256"/>
      <c r="AY23" s="256"/>
      <c r="AZ23" s="243"/>
      <c r="BA23" s="243"/>
      <c r="BB23" s="257">
        <v>1850</v>
      </c>
      <c r="BC23" s="257">
        <v>1820</v>
      </c>
      <c r="BD23" s="245">
        <v>98.4</v>
      </c>
      <c r="BE23" s="244">
        <v>-30</v>
      </c>
      <c r="BF23" s="258">
        <v>6032</v>
      </c>
      <c r="BG23" s="253">
        <v>5040</v>
      </c>
      <c r="BH23" s="238">
        <v>83.6</v>
      </c>
      <c r="BI23" s="236">
        <v>-992</v>
      </c>
      <c r="BJ23" s="253">
        <v>51816</v>
      </c>
      <c r="BK23" s="253">
        <v>61704</v>
      </c>
      <c r="BL23" s="238">
        <v>119.08290875405281</v>
      </c>
      <c r="BM23" s="236">
        <v>9888</v>
      </c>
      <c r="BN23" s="253">
        <v>14989</v>
      </c>
      <c r="BO23" s="253">
        <v>15520</v>
      </c>
      <c r="BP23" s="238">
        <v>103.54259790513044</v>
      </c>
      <c r="BQ23" s="236">
        <v>531</v>
      </c>
      <c r="BR23" s="253">
        <v>12792</v>
      </c>
      <c r="BS23" s="253">
        <v>13441</v>
      </c>
      <c r="BT23" s="238">
        <v>105.07348342714195</v>
      </c>
      <c r="BU23" s="236">
        <v>649</v>
      </c>
      <c r="BV23" s="253">
        <v>3865</v>
      </c>
      <c r="BW23" s="253">
        <v>3078</v>
      </c>
      <c r="BX23" s="237">
        <v>79.599999999999994</v>
      </c>
      <c r="BY23" s="236">
        <v>-787</v>
      </c>
      <c r="BZ23" s="253">
        <v>5848</v>
      </c>
      <c r="CA23" s="253">
        <v>6472</v>
      </c>
      <c r="CB23" s="237">
        <v>110.7</v>
      </c>
      <c r="CC23" s="236">
        <v>624</v>
      </c>
      <c r="CD23" s="259">
        <v>4</v>
      </c>
      <c r="CE23" s="259">
        <v>5</v>
      </c>
      <c r="CF23" s="239">
        <v>1</v>
      </c>
      <c r="CG23" s="260"/>
      <c r="CH23" s="260"/>
      <c r="CI23" s="260"/>
      <c r="CJ23" s="261"/>
      <c r="CK23" s="262"/>
      <c r="CL23" s="263"/>
      <c r="CM23" s="263"/>
      <c r="CN23" s="260"/>
      <c r="CO23" s="260"/>
      <c r="CP23" s="260"/>
      <c r="CQ23" s="261"/>
      <c r="CR23" s="262"/>
      <c r="CS23" s="264"/>
      <c r="CT23" s="263"/>
    </row>
    <row r="24" spans="1:98" s="267" customFormat="1" ht="20.25" customHeight="1" x14ac:dyDescent="0.25">
      <c r="A24" s="252" t="s">
        <v>23</v>
      </c>
      <c r="B24" s="253">
        <v>43396</v>
      </c>
      <c r="C24" s="254">
        <v>44971</v>
      </c>
      <c r="D24" s="237">
        <v>103.62936676191354</v>
      </c>
      <c r="E24" s="236">
        <v>1575</v>
      </c>
      <c r="F24" s="253">
        <v>24894</v>
      </c>
      <c r="G24" s="254">
        <v>26423</v>
      </c>
      <c r="H24" s="237">
        <v>106.14204225917891</v>
      </c>
      <c r="I24" s="236">
        <v>1529</v>
      </c>
      <c r="J24" s="253">
        <v>2284</v>
      </c>
      <c r="K24" s="253">
        <v>2447</v>
      </c>
      <c r="L24" s="237">
        <v>107.13660245183887</v>
      </c>
      <c r="M24" s="236">
        <v>163</v>
      </c>
      <c r="N24" s="253">
        <v>795</v>
      </c>
      <c r="O24" s="253">
        <v>806</v>
      </c>
      <c r="P24" s="238">
        <v>101.38364779874213</v>
      </c>
      <c r="Q24" s="236">
        <v>11</v>
      </c>
      <c r="R24" s="253">
        <v>0</v>
      </c>
      <c r="S24" s="253">
        <v>2</v>
      </c>
      <c r="T24" s="238" t="s">
        <v>217</v>
      </c>
      <c r="U24" s="239">
        <v>2</v>
      </c>
      <c r="V24" s="255">
        <v>124</v>
      </c>
      <c r="W24" s="253">
        <v>21</v>
      </c>
      <c r="X24" s="238">
        <v>16.93548387096774</v>
      </c>
      <c r="Y24" s="239">
        <v>-103</v>
      </c>
      <c r="Z24" s="255">
        <v>0</v>
      </c>
      <c r="AA24" s="255">
        <v>0</v>
      </c>
      <c r="AB24" s="238" t="s">
        <v>217</v>
      </c>
      <c r="AC24" s="239">
        <v>0</v>
      </c>
      <c r="AD24" s="253">
        <v>1511</v>
      </c>
      <c r="AE24" s="253">
        <v>863</v>
      </c>
      <c r="AF24" s="238">
        <v>57.114493712772997</v>
      </c>
      <c r="AG24" s="236">
        <v>-648</v>
      </c>
      <c r="AH24" s="253">
        <v>595</v>
      </c>
      <c r="AI24" s="253">
        <v>403</v>
      </c>
      <c r="AJ24" s="238">
        <v>67.731092436974791</v>
      </c>
      <c r="AK24" s="236">
        <v>-192</v>
      </c>
      <c r="AL24" s="253">
        <v>859</v>
      </c>
      <c r="AM24" s="253">
        <v>265</v>
      </c>
      <c r="AN24" s="238">
        <v>30.849825378346914</v>
      </c>
      <c r="AO24" s="236">
        <v>-594</v>
      </c>
      <c r="AP24" s="253">
        <v>22067</v>
      </c>
      <c r="AQ24" s="253">
        <v>23153</v>
      </c>
      <c r="AR24" s="238">
        <v>104.92137581003308</v>
      </c>
      <c r="AS24" s="236">
        <v>1086</v>
      </c>
      <c r="AT24" s="254">
        <v>3623</v>
      </c>
      <c r="AU24" s="253">
        <v>4422</v>
      </c>
      <c r="AV24" s="237">
        <v>122.1</v>
      </c>
      <c r="AW24" s="253">
        <v>799</v>
      </c>
      <c r="AX24" s="256"/>
      <c r="AY24" s="256"/>
      <c r="AZ24" s="243"/>
      <c r="BA24" s="243"/>
      <c r="BB24" s="257">
        <v>1943</v>
      </c>
      <c r="BC24" s="257">
        <v>2282</v>
      </c>
      <c r="BD24" s="245">
        <v>117.4</v>
      </c>
      <c r="BE24" s="244">
        <v>339</v>
      </c>
      <c r="BF24" s="258">
        <v>8907</v>
      </c>
      <c r="BG24" s="253">
        <v>7914</v>
      </c>
      <c r="BH24" s="238">
        <v>88.9</v>
      </c>
      <c r="BI24" s="236">
        <v>-993</v>
      </c>
      <c r="BJ24" s="253">
        <v>39703</v>
      </c>
      <c r="BK24" s="253">
        <v>39723</v>
      </c>
      <c r="BL24" s="238">
        <v>100.05037402715161</v>
      </c>
      <c r="BM24" s="236">
        <v>20</v>
      </c>
      <c r="BN24" s="253">
        <v>22758</v>
      </c>
      <c r="BO24" s="253">
        <v>24212</v>
      </c>
      <c r="BP24" s="238">
        <v>106.38896212320942</v>
      </c>
      <c r="BQ24" s="236">
        <v>1454</v>
      </c>
      <c r="BR24" s="253">
        <v>20207</v>
      </c>
      <c r="BS24" s="253">
        <v>21617</v>
      </c>
      <c r="BT24" s="238">
        <v>106.97777997723561</v>
      </c>
      <c r="BU24" s="236">
        <v>1410</v>
      </c>
      <c r="BV24" s="253">
        <v>3682</v>
      </c>
      <c r="BW24" s="253">
        <v>3037</v>
      </c>
      <c r="BX24" s="237">
        <v>82.5</v>
      </c>
      <c r="BY24" s="236">
        <v>-645</v>
      </c>
      <c r="BZ24" s="253">
        <v>5774</v>
      </c>
      <c r="CA24" s="253">
        <v>6320</v>
      </c>
      <c r="CB24" s="237">
        <v>109.5</v>
      </c>
      <c r="CC24" s="236">
        <v>546</v>
      </c>
      <c r="CD24" s="259">
        <v>6</v>
      </c>
      <c r="CE24" s="259">
        <v>8</v>
      </c>
      <c r="CF24" s="239">
        <v>2</v>
      </c>
      <c r="CG24" s="260"/>
      <c r="CH24" s="260"/>
      <c r="CI24" s="260"/>
      <c r="CJ24" s="261"/>
      <c r="CK24" s="262"/>
      <c r="CL24" s="263"/>
      <c r="CM24" s="263"/>
      <c r="CN24" s="260"/>
      <c r="CO24" s="260"/>
      <c r="CP24" s="260"/>
      <c r="CQ24" s="261"/>
      <c r="CR24" s="262"/>
      <c r="CS24" s="264"/>
      <c r="CT24" s="263"/>
    </row>
    <row r="25" spans="1:98" s="267" customFormat="1" ht="20.25" customHeight="1" x14ac:dyDescent="0.25">
      <c r="A25" s="252" t="s">
        <v>24</v>
      </c>
      <c r="B25" s="253">
        <v>26425</v>
      </c>
      <c r="C25" s="254">
        <v>27905</v>
      </c>
      <c r="D25" s="237">
        <v>105.600756859035</v>
      </c>
      <c r="E25" s="236">
        <v>1480</v>
      </c>
      <c r="F25" s="253">
        <v>13906</v>
      </c>
      <c r="G25" s="254">
        <v>13732</v>
      </c>
      <c r="H25" s="237">
        <v>98.748741550409889</v>
      </c>
      <c r="I25" s="236">
        <v>-174</v>
      </c>
      <c r="J25" s="253">
        <v>2703</v>
      </c>
      <c r="K25" s="253">
        <v>2547</v>
      </c>
      <c r="L25" s="237">
        <v>94.228634850166486</v>
      </c>
      <c r="M25" s="236">
        <v>-156</v>
      </c>
      <c r="N25" s="253">
        <v>632</v>
      </c>
      <c r="O25" s="253">
        <v>718</v>
      </c>
      <c r="P25" s="238">
        <v>113.60759493670886</v>
      </c>
      <c r="Q25" s="236">
        <v>86</v>
      </c>
      <c r="R25" s="253">
        <v>0</v>
      </c>
      <c r="S25" s="253">
        <v>0</v>
      </c>
      <c r="T25" s="238" t="s">
        <v>217</v>
      </c>
      <c r="U25" s="239">
        <v>0</v>
      </c>
      <c r="V25" s="255">
        <v>85</v>
      </c>
      <c r="W25" s="253">
        <v>35</v>
      </c>
      <c r="X25" s="238">
        <v>41.17647058823529</v>
      </c>
      <c r="Y25" s="239">
        <v>-50</v>
      </c>
      <c r="Z25" s="255">
        <v>19</v>
      </c>
      <c r="AA25" s="255">
        <v>0</v>
      </c>
      <c r="AB25" s="238">
        <v>0</v>
      </c>
      <c r="AC25" s="239">
        <v>-19</v>
      </c>
      <c r="AD25" s="253">
        <v>1222</v>
      </c>
      <c r="AE25" s="253">
        <v>1134</v>
      </c>
      <c r="AF25" s="238">
        <v>92.798690671031096</v>
      </c>
      <c r="AG25" s="236">
        <v>-88</v>
      </c>
      <c r="AH25" s="253">
        <v>748</v>
      </c>
      <c r="AI25" s="253">
        <v>778</v>
      </c>
      <c r="AJ25" s="238">
        <v>104.01069518716577</v>
      </c>
      <c r="AK25" s="236">
        <v>30</v>
      </c>
      <c r="AL25" s="253">
        <v>239</v>
      </c>
      <c r="AM25" s="253">
        <v>220</v>
      </c>
      <c r="AN25" s="238">
        <v>92.05020920502092</v>
      </c>
      <c r="AO25" s="236">
        <v>-19</v>
      </c>
      <c r="AP25" s="253">
        <v>11379</v>
      </c>
      <c r="AQ25" s="253">
        <v>11320</v>
      </c>
      <c r="AR25" s="238">
        <v>99.481501010633622</v>
      </c>
      <c r="AS25" s="236">
        <v>-59</v>
      </c>
      <c r="AT25" s="254">
        <v>2354</v>
      </c>
      <c r="AU25" s="253">
        <v>2912</v>
      </c>
      <c r="AV25" s="237">
        <v>123.7</v>
      </c>
      <c r="AW25" s="253">
        <v>558</v>
      </c>
      <c r="AX25" s="256"/>
      <c r="AY25" s="256"/>
      <c r="AZ25" s="243"/>
      <c r="BA25" s="243"/>
      <c r="BB25" s="257">
        <v>1829</v>
      </c>
      <c r="BC25" s="257">
        <v>2060</v>
      </c>
      <c r="BD25" s="245">
        <v>112.6</v>
      </c>
      <c r="BE25" s="244">
        <v>231</v>
      </c>
      <c r="BF25" s="258">
        <v>4643</v>
      </c>
      <c r="BG25" s="253">
        <v>5443</v>
      </c>
      <c r="BH25" s="238">
        <v>117.2</v>
      </c>
      <c r="BI25" s="236">
        <v>800</v>
      </c>
      <c r="BJ25" s="253">
        <v>22611</v>
      </c>
      <c r="BK25" s="253">
        <v>24319</v>
      </c>
      <c r="BL25" s="238">
        <v>107.55384547344214</v>
      </c>
      <c r="BM25" s="236">
        <v>1708</v>
      </c>
      <c r="BN25" s="253">
        <v>12372</v>
      </c>
      <c r="BO25" s="253">
        <v>12161</v>
      </c>
      <c r="BP25" s="238">
        <v>98.294536049143218</v>
      </c>
      <c r="BQ25" s="236">
        <v>-211</v>
      </c>
      <c r="BR25" s="253">
        <v>9979</v>
      </c>
      <c r="BS25" s="253">
        <v>10126</v>
      </c>
      <c r="BT25" s="238">
        <v>101.47309349634233</v>
      </c>
      <c r="BU25" s="236">
        <v>147</v>
      </c>
      <c r="BV25" s="253">
        <v>1702</v>
      </c>
      <c r="BW25" s="253">
        <v>2309</v>
      </c>
      <c r="BX25" s="237">
        <v>135.69999999999999</v>
      </c>
      <c r="BY25" s="236">
        <v>607</v>
      </c>
      <c r="BZ25" s="253">
        <v>5384</v>
      </c>
      <c r="CA25" s="253">
        <v>6085</v>
      </c>
      <c r="CB25" s="237">
        <v>113</v>
      </c>
      <c r="CC25" s="236">
        <v>701</v>
      </c>
      <c r="CD25" s="259">
        <v>7</v>
      </c>
      <c r="CE25" s="259">
        <v>5</v>
      </c>
      <c r="CF25" s="239">
        <v>-2</v>
      </c>
      <c r="CG25" s="260"/>
      <c r="CH25" s="260"/>
      <c r="CI25" s="260"/>
      <c r="CJ25" s="261"/>
      <c r="CK25" s="262"/>
      <c r="CL25" s="263"/>
      <c r="CM25" s="263"/>
      <c r="CN25" s="260"/>
      <c r="CO25" s="260"/>
      <c r="CP25" s="260"/>
      <c r="CQ25" s="261"/>
      <c r="CR25" s="262"/>
      <c r="CS25" s="264"/>
      <c r="CT25" s="263"/>
    </row>
    <row r="26" spans="1:98" s="267" customFormat="1" ht="20.25" customHeight="1" x14ac:dyDescent="0.25">
      <c r="A26" s="252" t="s">
        <v>25</v>
      </c>
      <c r="B26" s="253">
        <v>34734</v>
      </c>
      <c r="C26" s="254">
        <v>36728</v>
      </c>
      <c r="D26" s="237">
        <v>105.74077272989003</v>
      </c>
      <c r="E26" s="236">
        <v>1994</v>
      </c>
      <c r="F26" s="253">
        <v>18480</v>
      </c>
      <c r="G26" s="254">
        <v>18826</v>
      </c>
      <c r="H26" s="237">
        <v>101.87229437229436</v>
      </c>
      <c r="I26" s="236">
        <v>346</v>
      </c>
      <c r="J26" s="253">
        <v>1416</v>
      </c>
      <c r="K26" s="253">
        <v>1273</v>
      </c>
      <c r="L26" s="237">
        <v>89.901129943502823</v>
      </c>
      <c r="M26" s="236">
        <v>-143</v>
      </c>
      <c r="N26" s="253">
        <v>738</v>
      </c>
      <c r="O26" s="253">
        <v>598</v>
      </c>
      <c r="P26" s="238">
        <v>81.029810298102973</v>
      </c>
      <c r="Q26" s="236">
        <v>-140</v>
      </c>
      <c r="R26" s="253">
        <v>1</v>
      </c>
      <c r="S26" s="253">
        <v>0</v>
      </c>
      <c r="T26" s="238">
        <v>0</v>
      </c>
      <c r="U26" s="239">
        <v>-1</v>
      </c>
      <c r="V26" s="255">
        <v>32</v>
      </c>
      <c r="W26" s="253">
        <v>17</v>
      </c>
      <c r="X26" s="238">
        <v>53.125</v>
      </c>
      <c r="Y26" s="239">
        <v>-15</v>
      </c>
      <c r="Z26" s="255">
        <v>0</v>
      </c>
      <c r="AA26" s="255">
        <v>0</v>
      </c>
      <c r="AB26" s="238" t="s">
        <v>217</v>
      </c>
      <c r="AC26" s="239">
        <v>0</v>
      </c>
      <c r="AD26" s="253">
        <v>168</v>
      </c>
      <c r="AE26" s="253">
        <v>206</v>
      </c>
      <c r="AF26" s="238">
        <v>122.61904761904762</v>
      </c>
      <c r="AG26" s="236">
        <v>38</v>
      </c>
      <c r="AH26" s="253">
        <v>128</v>
      </c>
      <c r="AI26" s="253">
        <v>180</v>
      </c>
      <c r="AJ26" s="238">
        <v>140.625</v>
      </c>
      <c r="AK26" s="236">
        <v>52</v>
      </c>
      <c r="AL26" s="253">
        <v>172</v>
      </c>
      <c r="AM26" s="253">
        <v>125</v>
      </c>
      <c r="AN26" s="238">
        <v>72.674418604651152</v>
      </c>
      <c r="AO26" s="236">
        <v>-47</v>
      </c>
      <c r="AP26" s="253">
        <v>14905</v>
      </c>
      <c r="AQ26" s="253">
        <v>15537</v>
      </c>
      <c r="AR26" s="238">
        <v>104.24018785642401</v>
      </c>
      <c r="AS26" s="236">
        <v>632</v>
      </c>
      <c r="AT26" s="254">
        <v>2841</v>
      </c>
      <c r="AU26" s="253">
        <v>3545</v>
      </c>
      <c r="AV26" s="237">
        <v>124.8</v>
      </c>
      <c r="AW26" s="253">
        <v>704</v>
      </c>
      <c r="AX26" s="256"/>
      <c r="AY26" s="256"/>
      <c r="AZ26" s="243"/>
      <c r="BA26" s="243"/>
      <c r="BB26" s="257">
        <v>1323</v>
      </c>
      <c r="BC26" s="257">
        <v>1318</v>
      </c>
      <c r="BD26" s="245">
        <v>99.6</v>
      </c>
      <c r="BE26" s="244">
        <v>-5</v>
      </c>
      <c r="BF26" s="258">
        <v>3608</v>
      </c>
      <c r="BG26" s="253">
        <v>3608</v>
      </c>
      <c r="BH26" s="238">
        <v>100</v>
      </c>
      <c r="BI26" s="236">
        <v>0</v>
      </c>
      <c r="BJ26" s="253">
        <v>32210</v>
      </c>
      <c r="BK26" s="253">
        <v>34279</v>
      </c>
      <c r="BL26" s="238">
        <v>106.42347097174792</v>
      </c>
      <c r="BM26" s="236">
        <v>2069</v>
      </c>
      <c r="BN26" s="253">
        <v>16583</v>
      </c>
      <c r="BO26" s="253">
        <v>17035</v>
      </c>
      <c r="BP26" s="238">
        <v>102.72568292830006</v>
      </c>
      <c r="BQ26" s="236">
        <v>452</v>
      </c>
      <c r="BR26" s="253">
        <v>13419</v>
      </c>
      <c r="BS26" s="253">
        <v>14232</v>
      </c>
      <c r="BT26" s="238">
        <v>106.05857366420746</v>
      </c>
      <c r="BU26" s="236">
        <v>813</v>
      </c>
      <c r="BV26" s="253">
        <v>1611</v>
      </c>
      <c r="BW26" s="253">
        <v>1789</v>
      </c>
      <c r="BX26" s="237">
        <v>111</v>
      </c>
      <c r="BY26" s="236">
        <v>178</v>
      </c>
      <c r="BZ26" s="253">
        <v>4833</v>
      </c>
      <c r="CA26" s="253">
        <v>5853</v>
      </c>
      <c r="CB26" s="237">
        <v>121.1</v>
      </c>
      <c r="CC26" s="236">
        <v>1020</v>
      </c>
      <c r="CD26" s="259">
        <v>10</v>
      </c>
      <c r="CE26" s="259">
        <v>10</v>
      </c>
      <c r="CF26" s="239">
        <v>0</v>
      </c>
      <c r="CG26" s="260"/>
      <c r="CH26" s="260"/>
      <c r="CI26" s="260"/>
      <c r="CJ26" s="261"/>
      <c r="CK26" s="262"/>
      <c r="CL26" s="263"/>
      <c r="CM26" s="263"/>
      <c r="CN26" s="260"/>
      <c r="CO26" s="260"/>
      <c r="CP26" s="260"/>
      <c r="CQ26" s="261"/>
      <c r="CR26" s="262"/>
      <c r="CS26" s="264"/>
      <c r="CT26" s="263"/>
    </row>
    <row r="27" spans="1:98" s="267" customFormat="1" ht="20.25" customHeight="1" x14ac:dyDescent="0.25">
      <c r="A27" s="252" t="s">
        <v>26</v>
      </c>
      <c r="B27" s="253">
        <v>17342</v>
      </c>
      <c r="C27" s="254">
        <v>18107</v>
      </c>
      <c r="D27" s="237">
        <v>104.41125591050628</v>
      </c>
      <c r="E27" s="236">
        <v>765</v>
      </c>
      <c r="F27" s="253">
        <v>11491</v>
      </c>
      <c r="G27" s="254">
        <v>11870</v>
      </c>
      <c r="H27" s="237">
        <v>103.29823340005223</v>
      </c>
      <c r="I27" s="236">
        <v>379</v>
      </c>
      <c r="J27" s="253">
        <v>1539</v>
      </c>
      <c r="K27" s="253">
        <v>1506</v>
      </c>
      <c r="L27" s="237">
        <v>97.855750487329431</v>
      </c>
      <c r="M27" s="236">
        <v>-33</v>
      </c>
      <c r="N27" s="253">
        <v>346</v>
      </c>
      <c r="O27" s="253">
        <v>371</v>
      </c>
      <c r="P27" s="238">
        <v>107.22543352601157</v>
      </c>
      <c r="Q27" s="236">
        <v>25</v>
      </c>
      <c r="R27" s="253">
        <v>2</v>
      </c>
      <c r="S27" s="253">
        <v>1</v>
      </c>
      <c r="T27" s="238">
        <v>50</v>
      </c>
      <c r="U27" s="239">
        <v>-1</v>
      </c>
      <c r="V27" s="255">
        <v>37</v>
      </c>
      <c r="W27" s="253">
        <v>21</v>
      </c>
      <c r="X27" s="238">
        <v>56.756756756756758</v>
      </c>
      <c r="Y27" s="239">
        <v>-16</v>
      </c>
      <c r="Z27" s="255">
        <v>5</v>
      </c>
      <c r="AA27" s="255">
        <v>25</v>
      </c>
      <c r="AB27" s="238" t="s">
        <v>215</v>
      </c>
      <c r="AC27" s="239">
        <v>20</v>
      </c>
      <c r="AD27" s="253">
        <v>284</v>
      </c>
      <c r="AE27" s="253">
        <v>149</v>
      </c>
      <c r="AF27" s="238">
        <v>52.464788732394361</v>
      </c>
      <c r="AG27" s="236">
        <v>-135</v>
      </c>
      <c r="AH27" s="253">
        <v>2</v>
      </c>
      <c r="AI27" s="253">
        <v>1</v>
      </c>
      <c r="AJ27" s="238">
        <v>50</v>
      </c>
      <c r="AK27" s="236">
        <v>-1</v>
      </c>
      <c r="AL27" s="253">
        <v>172</v>
      </c>
      <c r="AM27" s="253">
        <v>115</v>
      </c>
      <c r="AN27" s="238">
        <v>66.860465116279073</v>
      </c>
      <c r="AO27" s="236">
        <v>-57</v>
      </c>
      <c r="AP27" s="253">
        <v>10229</v>
      </c>
      <c r="AQ27" s="253">
        <v>10441</v>
      </c>
      <c r="AR27" s="238">
        <v>102.07253886010363</v>
      </c>
      <c r="AS27" s="236">
        <v>212</v>
      </c>
      <c r="AT27" s="254">
        <v>2669</v>
      </c>
      <c r="AU27" s="253">
        <v>3545</v>
      </c>
      <c r="AV27" s="237">
        <v>132.80000000000001</v>
      </c>
      <c r="AW27" s="253">
        <v>876</v>
      </c>
      <c r="AX27" s="256"/>
      <c r="AY27" s="256"/>
      <c r="AZ27" s="243"/>
      <c r="BA27" s="243"/>
      <c r="BB27" s="257">
        <v>1454</v>
      </c>
      <c r="BC27" s="257">
        <v>1372</v>
      </c>
      <c r="BD27" s="245">
        <v>94.4</v>
      </c>
      <c r="BE27" s="244">
        <v>-82</v>
      </c>
      <c r="BF27" s="258">
        <v>4121</v>
      </c>
      <c r="BG27" s="253">
        <v>3576</v>
      </c>
      <c r="BH27" s="238">
        <v>86.8</v>
      </c>
      <c r="BI27" s="236">
        <v>-545</v>
      </c>
      <c r="BJ27" s="253">
        <v>15159</v>
      </c>
      <c r="BK27" s="253">
        <v>15766</v>
      </c>
      <c r="BL27" s="238">
        <v>104.00422191437431</v>
      </c>
      <c r="BM27" s="236">
        <v>607</v>
      </c>
      <c r="BN27" s="253">
        <v>10467</v>
      </c>
      <c r="BO27" s="253">
        <v>10758</v>
      </c>
      <c r="BP27" s="238">
        <v>102.78016623674407</v>
      </c>
      <c r="BQ27" s="236">
        <v>291</v>
      </c>
      <c r="BR27" s="253">
        <v>9207</v>
      </c>
      <c r="BS27" s="253">
        <v>9632</v>
      </c>
      <c r="BT27" s="238">
        <v>104.61605300314977</v>
      </c>
      <c r="BU27" s="236">
        <v>425</v>
      </c>
      <c r="BV27" s="253">
        <v>1665</v>
      </c>
      <c r="BW27" s="253">
        <v>1260</v>
      </c>
      <c r="BX27" s="237">
        <v>75.7</v>
      </c>
      <c r="BY27" s="236">
        <v>-405</v>
      </c>
      <c r="BZ27" s="253">
        <v>5431</v>
      </c>
      <c r="CA27" s="253">
        <v>6063</v>
      </c>
      <c r="CB27" s="237">
        <v>111.6</v>
      </c>
      <c r="CC27" s="236">
        <v>632</v>
      </c>
      <c r="CD27" s="259">
        <v>6</v>
      </c>
      <c r="CE27" s="259">
        <v>9</v>
      </c>
      <c r="CF27" s="239">
        <v>3</v>
      </c>
      <c r="CG27" s="260"/>
      <c r="CH27" s="260"/>
      <c r="CI27" s="260"/>
      <c r="CJ27" s="261"/>
      <c r="CK27" s="262"/>
      <c r="CL27" s="263"/>
      <c r="CM27" s="263"/>
      <c r="CN27" s="260"/>
      <c r="CO27" s="260"/>
      <c r="CP27" s="260"/>
      <c r="CQ27" s="261"/>
      <c r="CR27" s="262"/>
      <c r="CS27" s="264"/>
      <c r="CT27" s="263"/>
    </row>
    <row r="28" spans="1:98" s="267" customFormat="1" ht="20.25" customHeight="1" x14ac:dyDescent="0.25">
      <c r="A28" s="252" t="s">
        <v>27</v>
      </c>
      <c r="B28" s="253">
        <v>85484</v>
      </c>
      <c r="C28" s="254">
        <v>98735</v>
      </c>
      <c r="D28" s="237">
        <v>115.50114641336391</v>
      </c>
      <c r="E28" s="236">
        <v>13251</v>
      </c>
      <c r="F28" s="253">
        <v>27013</v>
      </c>
      <c r="G28" s="254">
        <v>26611</v>
      </c>
      <c r="H28" s="237">
        <v>98.511827638544403</v>
      </c>
      <c r="I28" s="236">
        <v>-402</v>
      </c>
      <c r="J28" s="253">
        <v>5545</v>
      </c>
      <c r="K28" s="253">
        <v>3451</v>
      </c>
      <c r="L28" s="237">
        <v>62.236248872858432</v>
      </c>
      <c r="M28" s="236">
        <v>-2094</v>
      </c>
      <c r="N28" s="253">
        <v>2525</v>
      </c>
      <c r="O28" s="253">
        <v>1657</v>
      </c>
      <c r="P28" s="238">
        <v>65.623762376237622</v>
      </c>
      <c r="Q28" s="236">
        <v>-868</v>
      </c>
      <c r="R28" s="253">
        <v>0</v>
      </c>
      <c r="S28" s="253">
        <v>2</v>
      </c>
      <c r="T28" s="238" t="s">
        <v>217</v>
      </c>
      <c r="U28" s="239">
        <v>2</v>
      </c>
      <c r="V28" s="255">
        <v>182</v>
      </c>
      <c r="W28" s="253">
        <v>42</v>
      </c>
      <c r="X28" s="238">
        <v>23.076923076923077</v>
      </c>
      <c r="Y28" s="239">
        <v>-140</v>
      </c>
      <c r="Z28" s="266">
        <v>13</v>
      </c>
      <c r="AA28" s="255">
        <v>18</v>
      </c>
      <c r="AB28" s="238">
        <v>138.46153846153845</v>
      </c>
      <c r="AC28" s="239">
        <v>5</v>
      </c>
      <c r="AD28" s="253">
        <v>2512</v>
      </c>
      <c r="AE28" s="253">
        <v>1411</v>
      </c>
      <c r="AF28" s="238">
        <v>56.170382165605091</v>
      </c>
      <c r="AG28" s="236">
        <v>-1101</v>
      </c>
      <c r="AH28" s="253">
        <v>508</v>
      </c>
      <c r="AI28" s="253">
        <v>874</v>
      </c>
      <c r="AJ28" s="238">
        <v>172.04724409448821</v>
      </c>
      <c r="AK28" s="236">
        <v>366</v>
      </c>
      <c r="AL28" s="253">
        <v>1465</v>
      </c>
      <c r="AM28" s="253">
        <v>930</v>
      </c>
      <c r="AN28" s="238">
        <v>63.481228668941981</v>
      </c>
      <c r="AO28" s="236">
        <v>-535</v>
      </c>
      <c r="AP28" s="253">
        <v>22038</v>
      </c>
      <c r="AQ28" s="253">
        <v>22091</v>
      </c>
      <c r="AR28" s="238">
        <v>100.24049369271259</v>
      </c>
      <c r="AS28" s="236">
        <v>53</v>
      </c>
      <c r="AT28" s="254">
        <v>2869</v>
      </c>
      <c r="AU28" s="253">
        <v>3718</v>
      </c>
      <c r="AV28" s="237">
        <v>129.6</v>
      </c>
      <c r="AW28" s="253">
        <v>849</v>
      </c>
      <c r="AX28" s="256"/>
      <c r="AY28" s="256"/>
      <c r="AZ28" s="243"/>
      <c r="BA28" s="243"/>
      <c r="BB28" s="257">
        <v>3123</v>
      </c>
      <c r="BC28" s="257">
        <v>3905</v>
      </c>
      <c r="BD28" s="245">
        <v>125</v>
      </c>
      <c r="BE28" s="244">
        <v>782</v>
      </c>
      <c r="BF28" s="258">
        <v>11818</v>
      </c>
      <c r="BG28" s="253">
        <v>13795</v>
      </c>
      <c r="BH28" s="238">
        <v>116.7</v>
      </c>
      <c r="BI28" s="236">
        <v>1977</v>
      </c>
      <c r="BJ28" s="253">
        <v>79948</v>
      </c>
      <c r="BK28" s="253">
        <v>93631</v>
      </c>
      <c r="BL28" s="238">
        <v>117.11487466853454</v>
      </c>
      <c r="BM28" s="236">
        <v>13683</v>
      </c>
      <c r="BN28" s="253">
        <v>23278</v>
      </c>
      <c r="BO28" s="253">
        <v>23231</v>
      </c>
      <c r="BP28" s="238">
        <v>99.798092619640869</v>
      </c>
      <c r="BQ28" s="236">
        <v>-47</v>
      </c>
      <c r="BR28" s="253">
        <v>19629</v>
      </c>
      <c r="BS28" s="253">
        <v>19862</v>
      </c>
      <c r="BT28" s="238">
        <v>101.18701920627642</v>
      </c>
      <c r="BU28" s="236">
        <v>233</v>
      </c>
      <c r="BV28" s="253">
        <v>3938</v>
      </c>
      <c r="BW28" s="253">
        <v>6087</v>
      </c>
      <c r="BX28" s="237">
        <v>154.6</v>
      </c>
      <c r="BY28" s="236">
        <v>2149</v>
      </c>
      <c r="BZ28" s="253">
        <v>5779</v>
      </c>
      <c r="CA28" s="253">
        <v>6443</v>
      </c>
      <c r="CB28" s="237">
        <v>111.5</v>
      </c>
      <c r="CC28" s="236">
        <v>664</v>
      </c>
      <c r="CD28" s="259">
        <v>6</v>
      </c>
      <c r="CE28" s="259">
        <v>4</v>
      </c>
      <c r="CF28" s="239">
        <v>-2</v>
      </c>
      <c r="CG28" s="260"/>
      <c r="CH28" s="260"/>
      <c r="CI28" s="260"/>
      <c r="CJ28" s="261"/>
      <c r="CK28" s="262"/>
      <c r="CL28" s="263"/>
      <c r="CM28" s="263"/>
      <c r="CN28" s="260"/>
      <c r="CO28" s="260"/>
      <c r="CP28" s="260"/>
      <c r="CQ28" s="261"/>
      <c r="CR28" s="262"/>
      <c r="CS28" s="264"/>
      <c r="CT28" s="263"/>
    </row>
    <row r="29" spans="1:98" s="267" customFormat="1" ht="20.25" customHeight="1" x14ac:dyDescent="0.25">
      <c r="A29" s="252" t="s">
        <v>28</v>
      </c>
      <c r="B29" s="253">
        <v>20307</v>
      </c>
      <c r="C29" s="254">
        <v>20459</v>
      </c>
      <c r="D29" s="237">
        <v>100.74851036588367</v>
      </c>
      <c r="E29" s="236">
        <v>152</v>
      </c>
      <c r="F29" s="253">
        <v>13120</v>
      </c>
      <c r="G29" s="254">
        <v>12990</v>
      </c>
      <c r="H29" s="237">
        <v>99.009146341463421</v>
      </c>
      <c r="I29" s="236">
        <v>-130</v>
      </c>
      <c r="J29" s="253">
        <v>1136</v>
      </c>
      <c r="K29" s="253">
        <v>1088</v>
      </c>
      <c r="L29" s="237">
        <v>95.774647887323937</v>
      </c>
      <c r="M29" s="236">
        <v>-48</v>
      </c>
      <c r="N29" s="253">
        <v>425</v>
      </c>
      <c r="O29" s="253">
        <v>424</v>
      </c>
      <c r="P29" s="238">
        <v>99.764705882352942</v>
      </c>
      <c r="Q29" s="236">
        <v>-1</v>
      </c>
      <c r="R29" s="253">
        <v>0</v>
      </c>
      <c r="S29" s="253">
        <v>0</v>
      </c>
      <c r="T29" s="238" t="s">
        <v>217</v>
      </c>
      <c r="U29" s="239">
        <v>0</v>
      </c>
      <c r="V29" s="255">
        <v>63</v>
      </c>
      <c r="W29" s="253">
        <v>3</v>
      </c>
      <c r="X29" s="238">
        <v>4.7619047619047619</v>
      </c>
      <c r="Y29" s="239">
        <v>-60</v>
      </c>
      <c r="Z29" s="266">
        <v>0</v>
      </c>
      <c r="AA29" s="255">
        <v>0</v>
      </c>
      <c r="AB29" s="238" t="s">
        <v>217</v>
      </c>
      <c r="AC29" s="239">
        <v>0</v>
      </c>
      <c r="AD29" s="253">
        <v>591</v>
      </c>
      <c r="AE29" s="253">
        <v>630</v>
      </c>
      <c r="AF29" s="238">
        <v>106.59898477157361</v>
      </c>
      <c r="AG29" s="236">
        <v>39</v>
      </c>
      <c r="AH29" s="253">
        <v>270</v>
      </c>
      <c r="AI29" s="253">
        <v>496</v>
      </c>
      <c r="AJ29" s="238">
        <v>183.7037037037037</v>
      </c>
      <c r="AK29" s="236">
        <v>226</v>
      </c>
      <c r="AL29" s="253">
        <v>217</v>
      </c>
      <c r="AM29" s="253">
        <v>211</v>
      </c>
      <c r="AN29" s="238">
        <v>97.235023041474662</v>
      </c>
      <c r="AO29" s="236">
        <v>-6</v>
      </c>
      <c r="AP29" s="253">
        <v>11065</v>
      </c>
      <c r="AQ29" s="253">
        <v>10850</v>
      </c>
      <c r="AR29" s="238">
        <v>98.056936285585181</v>
      </c>
      <c r="AS29" s="236">
        <v>-215</v>
      </c>
      <c r="AT29" s="254">
        <v>2866</v>
      </c>
      <c r="AU29" s="253">
        <v>3638</v>
      </c>
      <c r="AV29" s="237">
        <v>126.9</v>
      </c>
      <c r="AW29" s="253">
        <v>772</v>
      </c>
      <c r="AX29" s="256"/>
      <c r="AY29" s="256"/>
      <c r="AZ29" s="243"/>
      <c r="BA29" s="243"/>
      <c r="BB29" s="257">
        <v>936</v>
      </c>
      <c r="BC29" s="257">
        <v>920</v>
      </c>
      <c r="BD29" s="245">
        <v>98.3</v>
      </c>
      <c r="BE29" s="244">
        <v>-16</v>
      </c>
      <c r="BF29" s="258">
        <v>1899</v>
      </c>
      <c r="BG29" s="253">
        <v>2001</v>
      </c>
      <c r="BH29" s="238">
        <v>105.4</v>
      </c>
      <c r="BI29" s="236">
        <v>102</v>
      </c>
      <c r="BJ29" s="253">
        <v>18452</v>
      </c>
      <c r="BK29" s="253">
        <v>18575</v>
      </c>
      <c r="BL29" s="238">
        <v>100.66659440711034</v>
      </c>
      <c r="BM29" s="236">
        <v>123</v>
      </c>
      <c r="BN29" s="253">
        <v>12007</v>
      </c>
      <c r="BO29" s="253">
        <v>11934</v>
      </c>
      <c r="BP29" s="238">
        <v>99.392021320896134</v>
      </c>
      <c r="BQ29" s="236">
        <v>-73</v>
      </c>
      <c r="BR29" s="253">
        <v>10135</v>
      </c>
      <c r="BS29" s="253">
        <v>10149</v>
      </c>
      <c r="BT29" s="238">
        <v>100.13813517513567</v>
      </c>
      <c r="BU29" s="236">
        <v>14</v>
      </c>
      <c r="BV29" s="253">
        <v>795</v>
      </c>
      <c r="BW29" s="253">
        <v>913</v>
      </c>
      <c r="BX29" s="237">
        <v>114.8</v>
      </c>
      <c r="BY29" s="236">
        <v>118</v>
      </c>
      <c r="BZ29" s="253">
        <v>4706</v>
      </c>
      <c r="CA29" s="253">
        <v>5719</v>
      </c>
      <c r="CB29" s="237">
        <v>121.5</v>
      </c>
      <c r="CC29" s="236">
        <v>1013</v>
      </c>
      <c r="CD29" s="259">
        <v>15</v>
      </c>
      <c r="CE29" s="259">
        <v>13</v>
      </c>
      <c r="CF29" s="239">
        <v>-2</v>
      </c>
      <c r="CG29" s="260"/>
      <c r="CH29" s="260"/>
      <c r="CI29" s="260"/>
      <c r="CJ29" s="261"/>
      <c r="CK29" s="262"/>
      <c r="CL29" s="263"/>
      <c r="CM29" s="263"/>
      <c r="CN29" s="260"/>
      <c r="CO29" s="260"/>
      <c r="CP29" s="260"/>
      <c r="CQ29" s="261"/>
      <c r="CR29" s="262"/>
      <c r="CS29" s="264"/>
      <c r="CT29" s="263"/>
    </row>
    <row r="30" spans="1:98" s="267" customFormat="1" ht="20.25" customHeight="1" x14ac:dyDescent="0.25">
      <c r="A30" s="252" t="s">
        <v>29</v>
      </c>
      <c r="B30" s="253">
        <v>27260</v>
      </c>
      <c r="C30" s="254">
        <v>29573</v>
      </c>
      <c r="D30" s="237">
        <v>108.48495964783567</v>
      </c>
      <c r="E30" s="236">
        <v>2313</v>
      </c>
      <c r="F30" s="253">
        <v>15987</v>
      </c>
      <c r="G30" s="254">
        <v>16526</v>
      </c>
      <c r="H30" s="237">
        <v>103.37148933508476</v>
      </c>
      <c r="I30" s="236">
        <v>539</v>
      </c>
      <c r="J30" s="253">
        <v>1076</v>
      </c>
      <c r="K30" s="253">
        <v>1122</v>
      </c>
      <c r="L30" s="237">
        <v>104.27509293680298</v>
      </c>
      <c r="M30" s="236">
        <v>46</v>
      </c>
      <c r="N30" s="253">
        <v>478</v>
      </c>
      <c r="O30" s="253">
        <v>462</v>
      </c>
      <c r="P30" s="238">
        <v>96.652719665271974</v>
      </c>
      <c r="Q30" s="236">
        <v>-16</v>
      </c>
      <c r="R30" s="253">
        <v>0</v>
      </c>
      <c r="S30" s="253">
        <v>0</v>
      </c>
      <c r="T30" s="238" t="s">
        <v>217</v>
      </c>
      <c r="U30" s="239">
        <v>0</v>
      </c>
      <c r="V30" s="255">
        <v>65</v>
      </c>
      <c r="W30" s="253">
        <v>34</v>
      </c>
      <c r="X30" s="238">
        <v>52.307692307692314</v>
      </c>
      <c r="Y30" s="239">
        <v>-31</v>
      </c>
      <c r="Z30" s="255">
        <v>1</v>
      </c>
      <c r="AA30" s="255">
        <v>0</v>
      </c>
      <c r="AB30" s="238">
        <v>0</v>
      </c>
      <c r="AC30" s="239">
        <v>-1</v>
      </c>
      <c r="AD30" s="253">
        <v>328</v>
      </c>
      <c r="AE30" s="253">
        <v>347</v>
      </c>
      <c r="AF30" s="238">
        <v>105.79268292682926</v>
      </c>
      <c r="AG30" s="236">
        <v>19</v>
      </c>
      <c r="AH30" s="253">
        <v>10</v>
      </c>
      <c r="AI30" s="253">
        <v>64</v>
      </c>
      <c r="AJ30" s="238" t="s">
        <v>221</v>
      </c>
      <c r="AK30" s="236">
        <v>54</v>
      </c>
      <c r="AL30" s="253">
        <v>373</v>
      </c>
      <c r="AM30" s="253">
        <v>374</v>
      </c>
      <c r="AN30" s="238">
        <v>100.26809651474531</v>
      </c>
      <c r="AO30" s="236">
        <v>1</v>
      </c>
      <c r="AP30" s="253">
        <v>14310</v>
      </c>
      <c r="AQ30" s="253">
        <v>14482</v>
      </c>
      <c r="AR30" s="238">
        <v>101.20195667365479</v>
      </c>
      <c r="AS30" s="236">
        <v>172</v>
      </c>
      <c r="AT30" s="254">
        <v>2998</v>
      </c>
      <c r="AU30" s="253">
        <v>3483</v>
      </c>
      <c r="AV30" s="237">
        <v>116.2</v>
      </c>
      <c r="AW30" s="253">
        <v>485</v>
      </c>
      <c r="AX30" s="256"/>
      <c r="AY30" s="256"/>
      <c r="AZ30" s="243"/>
      <c r="BA30" s="243"/>
      <c r="BB30" s="257">
        <v>1371</v>
      </c>
      <c r="BC30" s="257">
        <v>1502</v>
      </c>
      <c r="BD30" s="245">
        <v>109.6</v>
      </c>
      <c r="BE30" s="244">
        <v>131</v>
      </c>
      <c r="BF30" s="258">
        <v>4090</v>
      </c>
      <c r="BG30" s="253">
        <v>4296</v>
      </c>
      <c r="BH30" s="238">
        <v>105</v>
      </c>
      <c r="BI30" s="236">
        <v>206</v>
      </c>
      <c r="BJ30" s="253">
        <v>25174</v>
      </c>
      <c r="BK30" s="253">
        <v>27464</v>
      </c>
      <c r="BL30" s="238">
        <v>109.0966870580758</v>
      </c>
      <c r="BM30" s="236">
        <v>2290</v>
      </c>
      <c r="BN30" s="253">
        <v>14568</v>
      </c>
      <c r="BO30" s="253">
        <v>15105</v>
      </c>
      <c r="BP30" s="238">
        <v>103.68616144975289</v>
      </c>
      <c r="BQ30" s="236">
        <v>537</v>
      </c>
      <c r="BR30" s="253">
        <v>12927</v>
      </c>
      <c r="BS30" s="253">
        <v>13368</v>
      </c>
      <c r="BT30" s="238">
        <v>103.4114643768856</v>
      </c>
      <c r="BU30" s="236">
        <v>441</v>
      </c>
      <c r="BV30" s="253">
        <v>2088</v>
      </c>
      <c r="BW30" s="253">
        <v>2010</v>
      </c>
      <c r="BX30" s="237">
        <v>96.3</v>
      </c>
      <c r="BY30" s="236">
        <v>-78</v>
      </c>
      <c r="BZ30" s="253">
        <v>5557</v>
      </c>
      <c r="CA30" s="253">
        <v>6103</v>
      </c>
      <c r="CB30" s="237">
        <v>109.8</v>
      </c>
      <c r="CC30" s="236">
        <v>546</v>
      </c>
      <c r="CD30" s="259">
        <v>7</v>
      </c>
      <c r="CE30" s="259">
        <v>8</v>
      </c>
      <c r="CF30" s="239">
        <v>1</v>
      </c>
      <c r="CG30" s="260"/>
      <c r="CH30" s="260"/>
      <c r="CI30" s="260"/>
      <c r="CJ30" s="261"/>
      <c r="CK30" s="262"/>
      <c r="CL30" s="263"/>
      <c r="CM30" s="263"/>
      <c r="CN30" s="260"/>
      <c r="CO30" s="260"/>
      <c r="CP30" s="260"/>
      <c r="CQ30" s="261"/>
      <c r="CR30" s="262"/>
      <c r="CS30" s="264"/>
      <c r="CT30" s="263"/>
    </row>
    <row r="31" spans="1:98" s="270" customFormat="1" ht="20.25" customHeight="1" x14ac:dyDescent="0.25">
      <c r="A31" s="252" t="s">
        <v>30</v>
      </c>
      <c r="B31" s="253">
        <v>43037</v>
      </c>
      <c r="C31" s="254">
        <v>44368</v>
      </c>
      <c r="D31" s="237">
        <v>103.0926876873388</v>
      </c>
      <c r="E31" s="236">
        <v>1331</v>
      </c>
      <c r="F31" s="253">
        <v>21948</v>
      </c>
      <c r="G31" s="254">
        <v>22068</v>
      </c>
      <c r="H31" s="237">
        <v>100.54674685620557</v>
      </c>
      <c r="I31" s="236">
        <v>120</v>
      </c>
      <c r="J31" s="253">
        <v>1808</v>
      </c>
      <c r="K31" s="253">
        <v>1745</v>
      </c>
      <c r="L31" s="237">
        <v>96.515486725663706</v>
      </c>
      <c r="M31" s="236">
        <v>-63</v>
      </c>
      <c r="N31" s="253">
        <v>970</v>
      </c>
      <c r="O31" s="253">
        <v>660</v>
      </c>
      <c r="P31" s="238">
        <v>68.041237113402062</v>
      </c>
      <c r="Q31" s="236">
        <v>-310</v>
      </c>
      <c r="R31" s="253">
        <v>1</v>
      </c>
      <c r="S31" s="253">
        <v>0</v>
      </c>
      <c r="T31" s="238">
        <v>0</v>
      </c>
      <c r="U31" s="239">
        <v>-1</v>
      </c>
      <c r="V31" s="255">
        <v>64</v>
      </c>
      <c r="W31" s="253">
        <v>27</v>
      </c>
      <c r="X31" s="238">
        <v>42.1875</v>
      </c>
      <c r="Y31" s="239">
        <v>-37</v>
      </c>
      <c r="Z31" s="255">
        <v>0</v>
      </c>
      <c r="AA31" s="255">
        <v>0</v>
      </c>
      <c r="AB31" s="238" t="s">
        <v>217</v>
      </c>
      <c r="AC31" s="239">
        <v>0</v>
      </c>
      <c r="AD31" s="253">
        <v>889</v>
      </c>
      <c r="AE31" s="253">
        <v>369</v>
      </c>
      <c r="AF31" s="238">
        <v>41.507311586051742</v>
      </c>
      <c r="AG31" s="236">
        <v>-520</v>
      </c>
      <c r="AH31" s="253">
        <v>13</v>
      </c>
      <c r="AI31" s="253">
        <v>9</v>
      </c>
      <c r="AJ31" s="238">
        <v>69.230769230769226</v>
      </c>
      <c r="AK31" s="236">
        <v>-4</v>
      </c>
      <c r="AL31" s="253">
        <v>344</v>
      </c>
      <c r="AM31" s="253">
        <v>277</v>
      </c>
      <c r="AN31" s="238">
        <v>80.523255813953483</v>
      </c>
      <c r="AO31" s="236">
        <v>-67</v>
      </c>
      <c r="AP31" s="253">
        <v>18745</v>
      </c>
      <c r="AQ31" s="253">
        <v>19049</v>
      </c>
      <c r="AR31" s="238">
        <v>101.62176580421445</v>
      </c>
      <c r="AS31" s="236">
        <v>304</v>
      </c>
      <c r="AT31" s="254">
        <v>2939</v>
      </c>
      <c r="AU31" s="253">
        <v>3857</v>
      </c>
      <c r="AV31" s="237">
        <v>131.19999999999999</v>
      </c>
      <c r="AW31" s="253">
        <v>918</v>
      </c>
      <c r="AX31" s="256"/>
      <c r="AY31" s="256"/>
      <c r="AZ31" s="243"/>
      <c r="BA31" s="243"/>
      <c r="BB31" s="257">
        <v>1307</v>
      </c>
      <c r="BC31" s="257">
        <v>1298</v>
      </c>
      <c r="BD31" s="245">
        <v>99.3</v>
      </c>
      <c r="BE31" s="244">
        <v>-9</v>
      </c>
      <c r="BF31" s="258">
        <v>2922</v>
      </c>
      <c r="BG31" s="253">
        <v>3070</v>
      </c>
      <c r="BH31" s="238">
        <v>105.1</v>
      </c>
      <c r="BI31" s="236">
        <v>148</v>
      </c>
      <c r="BJ31" s="253">
        <v>39771</v>
      </c>
      <c r="BK31" s="253">
        <v>41469</v>
      </c>
      <c r="BL31" s="238">
        <v>104.26944255864825</v>
      </c>
      <c r="BM31" s="236">
        <v>1698</v>
      </c>
      <c r="BN31" s="253">
        <v>19651</v>
      </c>
      <c r="BO31" s="253">
        <v>20167</v>
      </c>
      <c r="BP31" s="238">
        <v>102.62582056892779</v>
      </c>
      <c r="BQ31" s="236">
        <v>516</v>
      </c>
      <c r="BR31" s="253">
        <v>16837</v>
      </c>
      <c r="BS31" s="253">
        <v>17653</v>
      </c>
      <c r="BT31" s="238">
        <v>104.84646908594169</v>
      </c>
      <c r="BU31" s="236">
        <v>816</v>
      </c>
      <c r="BV31" s="253">
        <v>854</v>
      </c>
      <c r="BW31" s="253">
        <v>1082</v>
      </c>
      <c r="BX31" s="237">
        <v>126.7</v>
      </c>
      <c r="BY31" s="236">
        <v>228</v>
      </c>
      <c r="BZ31" s="253">
        <v>5700</v>
      </c>
      <c r="CA31" s="253">
        <v>6420</v>
      </c>
      <c r="CB31" s="237">
        <v>112.6</v>
      </c>
      <c r="CC31" s="236">
        <v>720</v>
      </c>
      <c r="CD31" s="259">
        <v>23</v>
      </c>
      <c r="CE31" s="259">
        <v>19</v>
      </c>
      <c r="CF31" s="239">
        <v>-4</v>
      </c>
      <c r="CG31" s="260"/>
      <c r="CH31" s="260"/>
      <c r="CI31" s="260"/>
      <c r="CJ31" s="261"/>
      <c r="CK31" s="268"/>
      <c r="CL31" s="263"/>
      <c r="CM31" s="263"/>
      <c r="CN31" s="260"/>
      <c r="CO31" s="260"/>
      <c r="CP31" s="260"/>
      <c r="CQ31" s="261"/>
      <c r="CR31" s="268"/>
      <c r="CS31" s="269"/>
      <c r="CT31" s="263"/>
    </row>
    <row r="32" spans="1:98" s="267" customFormat="1" ht="20.25" customHeight="1" x14ac:dyDescent="0.25">
      <c r="A32" s="271" t="s">
        <v>31</v>
      </c>
      <c r="B32" s="253">
        <v>35552</v>
      </c>
      <c r="C32" s="254">
        <v>42193</v>
      </c>
      <c r="D32" s="237">
        <v>118.6796804680468</v>
      </c>
      <c r="E32" s="236">
        <v>6641</v>
      </c>
      <c r="F32" s="253">
        <v>6950</v>
      </c>
      <c r="G32" s="254">
        <v>6999</v>
      </c>
      <c r="H32" s="237">
        <v>100.70503597122303</v>
      </c>
      <c r="I32" s="236">
        <v>49</v>
      </c>
      <c r="J32" s="253">
        <v>539</v>
      </c>
      <c r="K32" s="253">
        <v>519</v>
      </c>
      <c r="L32" s="237">
        <v>96.28942486085343</v>
      </c>
      <c r="M32" s="236">
        <v>-20</v>
      </c>
      <c r="N32" s="253">
        <v>238</v>
      </c>
      <c r="O32" s="253">
        <v>162</v>
      </c>
      <c r="P32" s="238">
        <v>68.067226890756302</v>
      </c>
      <c r="Q32" s="236">
        <v>-76</v>
      </c>
      <c r="R32" s="253">
        <v>0</v>
      </c>
      <c r="S32" s="253">
        <v>2</v>
      </c>
      <c r="T32" s="238" t="s">
        <v>217</v>
      </c>
      <c r="U32" s="239">
        <v>2</v>
      </c>
      <c r="V32" s="255">
        <v>15</v>
      </c>
      <c r="W32" s="253">
        <v>15</v>
      </c>
      <c r="X32" s="238">
        <v>100</v>
      </c>
      <c r="Y32" s="239">
        <v>0</v>
      </c>
      <c r="Z32" s="255">
        <v>0</v>
      </c>
      <c r="AA32" s="255">
        <v>0</v>
      </c>
      <c r="AB32" s="238" t="s">
        <v>217</v>
      </c>
      <c r="AC32" s="239">
        <v>0</v>
      </c>
      <c r="AD32" s="253">
        <v>119</v>
      </c>
      <c r="AE32" s="253">
        <v>112</v>
      </c>
      <c r="AF32" s="238">
        <v>94.117647058823522</v>
      </c>
      <c r="AG32" s="236">
        <v>-7</v>
      </c>
      <c r="AH32" s="253">
        <v>13</v>
      </c>
      <c r="AI32" s="253">
        <v>6</v>
      </c>
      <c r="AJ32" s="238">
        <v>46.153846153846153</v>
      </c>
      <c r="AK32" s="236">
        <v>-7</v>
      </c>
      <c r="AL32" s="253">
        <v>83</v>
      </c>
      <c r="AM32" s="253">
        <v>72</v>
      </c>
      <c r="AN32" s="238">
        <v>86.746987951807228</v>
      </c>
      <c r="AO32" s="236">
        <v>-11</v>
      </c>
      <c r="AP32" s="253">
        <v>5975</v>
      </c>
      <c r="AQ32" s="253">
        <v>6051</v>
      </c>
      <c r="AR32" s="238">
        <v>101.27196652719665</v>
      </c>
      <c r="AS32" s="236">
        <v>76</v>
      </c>
      <c r="AT32" s="254">
        <v>2743</v>
      </c>
      <c r="AU32" s="253">
        <v>3317</v>
      </c>
      <c r="AV32" s="237">
        <v>120.9</v>
      </c>
      <c r="AW32" s="253">
        <v>574</v>
      </c>
      <c r="AX32" s="256"/>
      <c r="AY32" s="256"/>
      <c r="AZ32" s="243"/>
      <c r="BA32" s="243"/>
      <c r="BB32" s="257">
        <v>695</v>
      </c>
      <c r="BC32" s="257">
        <v>645</v>
      </c>
      <c r="BD32" s="245">
        <v>92.8</v>
      </c>
      <c r="BE32" s="244">
        <v>-50</v>
      </c>
      <c r="BF32" s="258">
        <v>2343</v>
      </c>
      <c r="BG32" s="253">
        <v>2451</v>
      </c>
      <c r="BH32" s="238">
        <v>104.6</v>
      </c>
      <c r="BI32" s="236">
        <v>108</v>
      </c>
      <c r="BJ32" s="253">
        <v>34815</v>
      </c>
      <c r="BK32" s="253">
        <v>41501</v>
      </c>
      <c r="BL32" s="238">
        <v>119.20436593422374</v>
      </c>
      <c r="BM32" s="236">
        <v>6686</v>
      </c>
      <c r="BN32" s="253">
        <v>6280</v>
      </c>
      <c r="BO32" s="253">
        <v>6351</v>
      </c>
      <c r="BP32" s="238">
        <v>101.13057324840764</v>
      </c>
      <c r="BQ32" s="236">
        <v>71</v>
      </c>
      <c r="BR32" s="253">
        <v>5361</v>
      </c>
      <c r="BS32" s="253">
        <v>5493</v>
      </c>
      <c r="BT32" s="238">
        <v>102.46222719641858</v>
      </c>
      <c r="BU32" s="236">
        <v>132</v>
      </c>
      <c r="BV32" s="253">
        <v>1334</v>
      </c>
      <c r="BW32" s="253">
        <v>1292</v>
      </c>
      <c r="BX32" s="237">
        <v>96.9</v>
      </c>
      <c r="BY32" s="236">
        <v>-42</v>
      </c>
      <c r="BZ32" s="253">
        <v>5666</v>
      </c>
      <c r="CA32" s="253">
        <v>6680</v>
      </c>
      <c r="CB32" s="237">
        <v>117.9</v>
      </c>
      <c r="CC32" s="236">
        <v>1014</v>
      </c>
      <c r="CD32" s="259">
        <v>5</v>
      </c>
      <c r="CE32" s="259">
        <v>5</v>
      </c>
      <c r="CF32" s="239">
        <v>0</v>
      </c>
      <c r="CG32" s="260"/>
      <c r="CH32" s="260"/>
      <c r="CI32" s="260"/>
      <c r="CJ32" s="261"/>
      <c r="CK32" s="262"/>
      <c r="CL32" s="263"/>
      <c r="CM32" s="263"/>
      <c r="CN32" s="260"/>
      <c r="CO32" s="260"/>
      <c r="CP32" s="260"/>
      <c r="CQ32" s="261"/>
      <c r="CR32" s="262"/>
      <c r="CS32" s="264"/>
      <c r="CT32" s="263"/>
    </row>
    <row r="33" spans="1:98" s="267" customFormat="1" ht="20.25" customHeight="1" x14ac:dyDescent="0.25">
      <c r="A33" s="252" t="s">
        <v>32</v>
      </c>
      <c r="B33" s="253">
        <v>49367</v>
      </c>
      <c r="C33" s="254">
        <v>55141</v>
      </c>
      <c r="D33" s="237">
        <v>111.69607227500151</v>
      </c>
      <c r="E33" s="236">
        <v>5774</v>
      </c>
      <c r="F33" s="253">
        <v>13942</v>
      </c>
      <c r="G33" s="254">
        <v>13066</v>
      </c>
      <c r="H33" s="237">
        <v>93.716826854109883</v>
      </c>
      <c r="I33" s="236">
        <v>-876</v>
      </c>
      <c r="J33" s="253">
        <v>1474</v>
      </c>
      <c r="K33" s="253">
        <v>1674</v>
      </c>
      <c r="L33" s="237">
        <v>113.56852103120761</v>
      </c>
      <c r="M33" s="236">
        <v>200</v>
      </c>
      <c r="N33" s="253">
        <v>509</v>
      </c>
      <c r="O33" s="253">
        <v>506</v>
      </c>
      <c r="P33" s="238">
        <v>99.410609037328086</v>
      </c>
      <c r="Q33" s="236">
        <v>-3</v>
      </c>
      <c r="R33" s="253">
        <v>0</v>
      </c>
      <c r="S33" s="253">
        <v>0</v>
      </c>
      <c r="T33" s="238" t="s">
        <v>217</v>
      </c>
      <c r="U33" s="239">
        <v>0</v>
      </c>
      <c r="V33" s="255">
        <v>26</v>
      </c>
      <c r="W33" s="253">
        <v>10</v>
      </c>
      <c r="X33" s="238">
        <v>38.461538461538467</v>
      </c>
      <c r="Y33" s="239">
        <v>-16</v>
      </c>
      <c r="Z33" s="255">
        <v>0</v>
      </c>
      <c r="AA33" s="255">
        <v>0</v>
      </c>
      <c r="AB33" s="238" t="s">
        <v>217</v>
      </c>
      <c r="AC33" s="239">
        <v>0</v>
      </c>
      <c r="AD33" s="253">
        <v>146</v>
      </c>
      <c r="AE33" s="253">
        <v>128</v>
      </c>
      <c r="AF33" s="238">
        <v>87.671232876712324</v>
      </c>
      <c r="AG33" s="236">
        <v>-18</v>
      </c>
      <c r="AH33" s="253">
        <v>0</v>
      </c>
      <c r="AI33" s="253">
        <v>2</v>
      </c>
      <c r="AJ33" s="238" t="s">
        <v>217</v>
      </c>
      <c r="AK33" s="236">
        <v>2</v>
      </c>
      <c r="AL33" s="253">
        <v>117</v>
      </c>
      <c r="AM33" s="253">
        <v>161</v>
      </c>
      <c r="AN33" s="238">
        <v>137.60683760683762</v>
      </c>
      <c r="AO33" s="236">
        <v>44</v>
      </c>
      <c r="AP33" s="253">
        <v>11818</v>
      </c>
      <c r="AQ33" s="253">
        <v>11077</v>
      </c>
      <c r="AR33" s="238">
        <v>93.729903536977488</v>
      </c>
      <c r="AS33" s="236">
        <v>-741</v>
      </c>
      <c r="AT33" s="254">
        <v>2992</v>
      </c>
      <c r="AU33" s="253">
        <v>4021</v>
      </c>
      <c r="AV33" s="237">
        <v>134.4</v>
      </c>
      <c r="AW33" s="253">
        <v>1029</v>
      </c>
      <c r="AX33" s="256"/>
      <c r="AY33" s="256"/>
      <c r="AZ33" s="243"/>
      <c r="BA33" s="243"/>
      <c r="BB33" s="257">
        <v>1350</v>
      </c>
      <c r="BC33" s="257">
        <v>1387</v>
      </c>
      <c r="BD33" s="245">
        <v>102.7</v>
      </c>
      <c r="BE33" s="244">
        <v>37</v>
      </c>
      <c r="BF33" s="258">
        <v>3110</v>
      </c>
      <c r="BG33" s="253">
        <v>3260</v>
      </c>
      <c r="BH33" s="238">
        <v>104.8</v>
      </c>
      <c r="BI33" s="236">
        <v>150</v>
      </c>
      <c r="BJ33" s="253">
        <v>47630</v>
      </c>
      <c r="BK33" s="253">
        <v>53060</v>
      </c>
      <c r="BL33" s="238">
        <v>111.40037791307999</v>
      </c>
      <c r="BM33" s="236">
        <v>5430</v>
      </c>
      <c r="BN33" s="253">
        <v>12512</v>
      </c>
      <c r="BO33" s="253">
        <v>11730</v>
      </c>
      <c r="BP33" s="238">
        <v>93.75</v>
      </c>
      <c r="BQ33" s="236">
        <v>-782</v>
      </c>
      <c r="BR33" s="253">
        <v>10538</v>
      </c>
      <c r="BS33" s="253">
        <v>10052</v>
      </c>
      <c r="BT33" s="238">
        <v>95.388119187701648</v>
      </c>
      <c r="BU33" s="236">
        <v>-486</v>
      </c>
      <c r="BV33" s="253">
        <v>1413</v>
      </c>
      <c r="BW33" s="253">
        <v>1323</v>
      </c>
      <c r="BX33" s="237">
        <v>93.6</v>
      </c>
      <c r="BY33" s="236">
        <v>-90</v>
      </c>
      <c r="BZ33" s="253">
        <v>5092</v>
      </c>
      <c r="CA33" s="253">
        <v>5959</v>
      </c>
      <c r="CB33" s="237">
        <v>117</v>
      </c>
      <c r="CC33" s="236">
        <v>867</v>
      </c>
      <c r="CD33" s="259">
        <v>9</v>
      </c>
      <c r="CE33" s="259">
        <v>9</v>
      </c>
      <c r="CF33" s="239">
        <v>0</v>
      </c>
      <c r="CG33" s="260"/>
      <c r="CH33" s="260"/>
      <c r="CI33" s="260"/>
      <c r="CJ33" s="261"/>
      <c r="CK33" s="262"/>
      <c r="CL33" s="263"/>
      <c r="CM33" s="263"/>
      <c r="CN33" s="260"/>
      <c r="CO33" s="260"/>
      <c r="CP33" s="260"/>
      <c r="CQ33" s="261"/>
      <c r="CR33" s="262"/>
      <c r="CS33" s="264"/>
      <c r="CT33" s="263"/>
    </row>
    <row r="34" spans="1:98" s="267" customFormat="1" ht="20.25" customHeight="1" x14ac:dyDescent="0.25">
      <c r="A34" s="252" t="s">
        <v>33</v>
      </c>
      <c r="B34" s="253">
        <v>19408</v>
      </c>
      <c r="C34" s="254">
        <v>19053</v>
      </c>
      <c r="D34" s="237">
        <v>98.170857378400655</v>
      </c>
      <c r="E34" s="236">
        <v>-355</v>
      </c>
      <c r="F34" s="253">
        <v>10190</v>
      </c>
      <c r="G34" s="254">
        <v>10794</v>
      </c>
      <c r="H34" s="237">
        <v>105.92737978410207</v>
      </c>
      <c r="I34" s="236">
        <v>604</v>
      </c>
      <c r="J34" s="253">
        <v>1483</v>
      </c>
      <c r="K34" s="253">
        <v>984</v>
      </c>
      <c r="L34" s="237">
        <v>66.351989211058665</v>
      </c>
      <c r="M34" s="236">
        <v>-499</v>
      </c>
      <c r="N34" s="253">
        <v>951</v>
      </c>
      <c r="O34" s="253">
        <v>628</v>
      </c>
      <c r="P34" s="238">
        <v>66.035751840168246</v>
      </c>
      <c r="Q34" s="236">
        <v>-323</v>
      </c>
      <c r="R34" s="253">
        <v>2</v>
      </c>
      <c r="S34" s="253">
        <v>3</v>
      </c>
      <c r="T34" s="238">
        <v>150</v>
      </c>
      <c r="U34" s="239">
        <v>1</v>
      </c>
      <c r="V34" s="255">
        <v>53</v>
      </c>
      <c r="W34" s="253">
        <v>4</v>
      </c>
      <c r="X34" s="238">
        <v>7.5471698113207548</v>
      </c>
      <c r="Y34" s="239">
        <v>-49</v>
      </c>
      <c r="Z34" s="266">
        <v>1</v>
      </c>
      <c r="AA34" s="255">
        <v>0</v>
      </c>
      <c r="AB34" s="238">
        <v>0</v>
      </c>
      <c r="AC34" s="239">
        <v>-1</v>
      </c>
      <c r="AD34" s="253">
        <v>195</v>
      </c>
      <c r="AE34" s="253">
        <v>237</v>
      </c>
      <c r="AF34" s="238">
        <v>121.53846153846153</v>
      </c>
      <c r="AG34" s="236">
        <v>42</v>
      </c>
      <c r="AH34" s="253">
        <v>0</v>
      </c>
      <c r="AI34" s="253">
        <v>0</v>
      </c>
      <c r="AJ34" s="238" t="s">
        <v>217</v>
      </c>
      <c r="AK34" s="236">
        <v>0</v>
      </c>
      <c r="AL34" s="253">
        <v>88</v>
      </c>
      <c r="AM34" s="253">
        <v>10</v>
      </c>
      <c r="AN34" s="238">
        <v>11.363636363636363</v>
      </c>
      <c r="AO34" s="236">
        <v>-78</v>
      </c>
      <c r="AP34" s="253">
        <v>8804</v>
      </c>
      <c r="AQ34" s="253">
        <v>9477</v>
      </c>
      <c r="AR34" s="238">
        <v>107.64425261244888</v>
      </c>
      <c r="AS34" s="236">
        <v>673</v>
      </c>
      <c r="AT34" s="254">
        <v>5551</v>
      </c>
      <c r="AU34" s="253">
        <v>6583</v>
      </c>
      <c r="AV34" s="237">
        <v>118.6</v>
      </c>
      <c r="AW34" s="253">
        <v>1032</v>
      </c>
      <c r="AX34" s="256"/>
      <c r="AY34" s="256"/>
      <c r="AZ34" s="243"/>
      <c r="BA34" s="243"/>
      <c r="BB34" s="257">
        <v>2983</v>
      </c>
      <c r="BC34" s="257">
        <v>2803</v>
      </c>
      <c r="BD34" s="245">
        <v>94</v>
      </c>
      <c r="BE34" s="244">
        <v>-180</v>
      </c>
      <c r="BF34" s="258">
        <v>13982</v>
      </c>
      <c r="BG34" s="253">
        <v>14647</v>
      </c>
      <c r="BH34" s="238">
        <v>104.8</v>
      </c>
      <c r="BI34" s="236">
        <v>665</v>
      </c>
      <c r="BJ34" s="253">
        <v>17187</v>
      </c>
      <c r="BK34" s="253">
        <v>17125</v>
      </c>
      <c r="BL34" s="238">
        <v>99.639262233083144</v>
      </c>
      <c r="BM34" s="236">
        <v>-62</v>
      </c>
      <c r="BN34" s="253">
        <v>8577</v>
      </c>
      <c r="BO34" s="253">
        <v>9490</v>
      </c>
      <c r="BP34" s="238">
        <v>110.64474758073919</v>
      </c>
      <c r="BQ34" s="236">
        <v>913</v>
      </c>
      <c r="BR34" s="253">
        <v>7428</v>
      </c>
      <c r="BS34" s="253">
        <v>8356</v>
      </c>
      <c r="BT34" s="238">
        <v>112.49326871297791</v>
      </c>
      <c r="BU34" s="236">
        <v>928</v>
      </c>
      <c r="BV34" s="253">
        <v>8350</v>
      </c>
      <c r="BW34" s="253">
        <v>8486</v>
      </c>
      <c r="BX34" s="237">
        <v>101.6</v>
      </c>
      <c r="BY34" s="236">
        <v>136</v>
      </c>
      <c r="BZ34" s="253">
        <v>7068</v>
      </c>
      <c r="CA34" s="253">
        <v>7889</v>
      </c>
      <c r="CB34" s="237">
        <v>111.6</v>
      </c>
      <c r="CC34" s="236">
        <v>821</v>
      </c>
      <c r="CD34" s="259">
        <v>1</v>
      </c>
      <c r="CE34" s="259">
        <v>1</v>
      </c>
      <c r="CF34" s="239">
        <v>0</v>
      </c>
      <c r="CG34" s="260"/>
      <c r="CH34" s="260"/>
      <c r="CI34" s="260"/>
      <c r="CJ34" s="261"/>
      <c r="CK34" s="262"/>
      <c r="CL34" s="263"/>
      <c r="CM34" s="263"/>
      <c r="CN34" s="260"/>
      <c r="CO34" s="260"/>
      <c r="CP34" s="260"/>
      <c r="CQ34" s="261"/>
      <c r="CR34" s="262"/>
      <c r="CS34" s="264"/>
      <c r="CT34" s="263"/>
    </row>
    <row r="35" spans="1:98" s="272" customFormat="1" x14ac:dyDescent="0.2">
      <c r="I35" s="273"/>
      <c r="J35" s="273"/>
      <c r="K35" s="273"/>
      <c r="L35" s="273"/>
      <c r="M35" s="273"/>
      <c r="N35" s="273"/>
      <c r="O35" s="273"/>
      <c r="P35" s="273"/>
      <c r="Q35" s="273"/>
      <c r="AP35" s="273"/>
      <c r="AQ35" s="273"/>
      <c r="AR35" s="273"/>
      <c r="AS35" s="273"/>
      <c r="AT35" s="273"/>
      <c r="AU35" s="273"/>
      <c r="AV35" s="273"/>
      <c r="AW35" s="273"/>
      <c r="BF35" s="274"/>
      <c r="BG35" s="274"/>
      <c r="BH35" s="274"/>
      <c r="BI35" s="275"/>
      <c r="BU35" s="276"/>
    </row>
    <row r="36" spans="1:98" s="272" customFormat="1" x14ac:dyDescent="0.2">
      <c r="I36" s="273"/>
      <c r="J36" s="273"/>
      <c r="K36" s="273"/>
      <c r="L36" s="273"/>
      <c r="M36" s="273"/>
      <c r="N36" s="273"/>
      <c r="O36" s="273"/>
      <c r="P36" s="273"/>
      <c r="Q36" s="273"/>
      <c r="AP36" s="273"/>
      <c r="AQ36" s="273"/>
      <c r="AR36" s="273"/>
      <c r="AS36" s="273"/>
      <c r="AT36" s="273"/>
      <c r="AU36" s="273"/>
      <c r="AV36" s="273"/>
      <c r="AW36" s="273"/>
      <c r="BF36" s="274"/>
      <c r="BG36" s="274"/>
      <c r="BH36" s="274"/>
      <c r="BI36" s="275"/>
      <c r="BU36" s="276"/>
    </row>
    <row r="37" spans="1:98" s="272" customFormat="1" x14ac:dyDescent="0.2">
      <c r="I37" s="273"/>
      <c r="J37" s="273"/>
      <c r="K37" s="273"/>
      <c r="L37" s="273"/>
      <c r="M37" s="273"/>
      <c r="N37" s="273"/>
      <c r="O37" s="273"/>
      <c r="P37" s="273"/>
      <c r="Q37" s="273"/>
      <c r="AP37" s="273"/>
      <c r="AQ37" s="273"/>
      <c r="AR37" s="273"/>
      <c r="AS37" s="273"/>
      <c r="AT37" s="273"/>
      <c r="AU37" s="273"/>
      <c r="AV37" s="273"/>
      <c r="AW37" s="273"/>
      <c r="BF37" s="274"/>
      <c r="BG37" s="274"/>
      <c r="BH37" s="274"/>
      <c r="BI37" s="275"/>
      <c r="BU37" s="276"/>
    </row>
    <row r="38" spans="1:98" s="272" customFormat="1" x14ac:dyDescent="0.2">
      <c r="I38" s="273"/>
      <c r="J38" s="273"/>
      <c r="K38" s="273"/>
      <c r="L38" s="273"/>
      <c r="M38" s="273"/>
      <c r="N38" s="273"/>
      <c r="O38" s="273"/>
      <c r="P38" s="273"/>
      <c r="Q38" s="273"/>
      <c r="AP38" s="273"/>
      <c r="AQ38" s="273"/>
      <c r="AR38" s="273"/>
      <c r="AS38" s="273"/>
      <c r="AT38" s="273"/>
      <c r="AU38" s="273"/>
      <c r="AV38" s="273"/>
      <c r="AW38" s="273"/>
      <c r="BI38" s="276"/>
      <c r="BU38" s="276"/>
    </row>
    <row r="39" spans="1:98" s="272" customFormat="1" x14ac:dyDescent="0.2">
      <c r="I39" s="273"/>
      <c r="J39" s="273"/>
      <c r="K39" s="273"/>
      <c r="L39" s="273"/>
      <c r="M39" s="273"/>
      <c r="N39" s="273"/>
      <c r="O39" s="273"/>
      <c r="P39" s="273"/>
      <c r="Q39" s="273"/>
      <c r="AP39" s="273"/>
      <c r="AQ39" s="273"/>
      <c r="AR39" s="273"/>
      <c r="AS39" s="273"/>
      <c r="AT39" s="273"/>
      <c r="AU39" s="273"/>
      <c r="AV39" s="273"/>
      <c r="AW39" s="273"/>
      <c r="BU39" s="276"/>
    </row>
    <row r="40" spans="1:98" s="272" customFormat="1" x14ac:dyDescent="0.2">
      <c r="I40" s="273"/>
      <c r="J40" s="273"/>
      <c r="K40" s="273"/>
      <c r="L40" s="273"/>
      <c r="M40" s="273"/>
      <c r="N40" s="273"/>
      <c r="O40" s="273"/>
      <c r="P40" s="273"/>
      <c r="Q40" s="273"/>
      <c r="AP40" s="273"/>
      <c r="AQ40" s="273"/>
      <c r="AR40" s="273"/>
      <c r="AS40" s="273"/>
      <c r="AT40" s="273"/>
      <c r="AU40" s="273"/>
      <c r="AV40" s="273"/>
      <c r="AW40" s="273"/>
    </row>
    <row r="41" spans="1:98" s="272" customFormat="1" x14ac:dyDescent="0.2">
      <c r="I41" s="273"/>
      <c r="J41" s="273"/>
      <c r="K41" s="273"/>
      <c r="L41" s="273"/>
      <c r="M41" s="273"/>
      <c r="N41" s="273"/>
      <c r="O41" s="273"/>
      <c r="P41" s="273"/>
      <c r="Q41" s="273"/>
    </row>
    <row r="42" spans="1:98" s="272" customFormat="1" x14ac:dyDescent="0.2">
      <c r="I42" s="273"/>
      <c r="J42" s="273"/>
      <c r="K42" s="273"/>
      <c r="L42" s="273"/>
      <c r="M42" s="273"/>
      <c r="N42" s="273"/>
      <c r="O42" s="273"/>
      <c r="P42" s="273"/>
      <c r="Q42" s="273"/>
    </row>
    <row r="43" spans="1:98" s="272" customFormat="1" x14ac:dyDescent="0.2"/>
    <row r="44" spans="1:98" s="272" customFormat="1" x14ac:dyDescent="0.2"/>
    <row r="45" spans="1:98" s="272" customFormat="1" x14ac:dyDescent="0.2"/>
    <row r="46" spans="1:98" s="272" customFormat="1" x14ac:dyDescent="0.2"/>
    <row r="47" spans="1:98" s="272" customFormat="1" x14ac:dyDescent="0.2"/>
    <row r="48" spans="1:98" s="272" customFormat="1" x14ac:dyDescent="0.2"/>
    <row r="49" s="272" customFormat="1" x14ac:dyDescent="0.2"/>
    <row r="50" s="272" customFormat="1" x14ac:dyDescent="0.2"/>
    <row r="51" s="272" customFormat="1" x14ac:dyDescent="0.2"/>
    <row r="52" s="272" customFormat="1" x14ac:dyDescent="0.2"/>
    <row r="53" s="272" customFormat="1" x14ac:dyDescent="0.2"/>
    <row r="54" s="272" customFormat="1" x14ac:dyDescent="0.2"/>
    <row r="55" s="272" customFormat="1" x14ac:dyDescent="0.2"/>
    <row r="56" s="272" customFormat="1" x14ac:dyDescent="0.2"/>
    <row r="57" s="272" customFormat="1" x14ac:dyDescent="0.2"/>
    <row r="58" s="272" customFormat="1" x14ac:dyDescent="0.2"/>
    <row r="59" s="272" customFormat="1" x14ac:dyDescent="0.2"/>
    <row r="60" s="272" customFormat="1" x14ac:dyDescent="0.2"/>
    <row r="61" s="272" customFormat="1" x14ac:dyDescent="0.2"/>
    <row r="62" s="222" customFormat="1" x14ac:dyDescent="0.2"/>
    <row r="63" s="222" customFormat="1" x14ac:dyDescent="0.2"/>
    <row r="64" s="222" customFormat="1" x14ac:dyDescent="0.2"/>
    <row r="65" s="222" customFormat="1" x14ac:dyDescent="0.2"/>
    <row r="66" s="222" customFormat="1" x14ac:dyDescent="0.2"/>
    <row r="67" s="222" customFormat="1" x14ac:dyDescent="0.2"/>
    <row r="68" s="222" customFormat="1" x14ac:dyDescent="0.2"/>
    <row r="69" s="222" customFormat="1" x14ac:dyDescent="0.2"/>
    <row r="70" s="222" customFormat="1" x14ac:dyDescent="0.2"/>
    <row r="71" s="222" customFormat="1" x14ac:dyDescent="0.2"/>
    <row r="72" s="222" customFormat="1" x14ac:dyDescent="0.2"/>
    <row r="73" s="222" customFormat="1" x14ac:dyDescent="0.2"/>
    <row r="74" s="222" customFormat="1" x14ac:dyDescent="0.2"/>
    <row r="75" s="222" customFormat="1" x14ac:dyDescent="0.2"/>
    <row r="76" s="222" customFormat="1" x14ac:dyDescent="0.2"/>
    <row r="77" s="222" customFormat="1" x14ac:dyDescent="0.2"/>
    <row r="78" s="222" customFormat="1" x14ac:dyDescent="0.2"/>
    <row r="79" s="222" customFormat="1" x14ac:dyDescent="0.2"/>
    <row r="80" s="222" customFormat="1" x14ac:dyDescent="0.2"/>
    <row r="81" s="222" customFormat="1" x14ac:dyDescent="0.2"/>
    <row r="82" s="222" customFormat="1" x14ac:dyDescent="0.2"/>
    <row r="83" s="222" customFormat="1" x14ac:dyDescent="0.2"/>
    <row r="84" s="222" customFormat="1" x14ac:dyDescent="0.2"/>
    <row r="85" s="222" customFormat="1" x14ac:dyDescent="0.2"/>
    <row r="86" s="222" customFormat="1" x14ac:dyDescent="0.2"/>
    <row r="87" s="222" customFormat="1" x14ac:dyDescent="0.2"/>
    <row r="88" s="222" customFormat="1" x14ac:dyDescent="0.2"/>
    <row r="89" s="222" customFormat="1" x14ac:dyDescent="0.2"/>
    <row r="90" s="222" customFormat="1" x14ac:dyDescent="0.2"/>
    <row r="91" s="222" customFormat="1" x14ac:dyDescent="0.2"/>
    <row r="92" s="222" customFormat="1" x14ac:dyDescent="0.2"/>
    <row r="93" s="222" customFormat="1" x14ac:dyDescent="0.2"/>
    <row r="94" s="222" customFormat="1" x14ac:dyDescent="0.2"/>
    <row r="95" s="222" customFormat="1" x14ac:dyDescent="0.2"/>
    <row r="96" s="222" customFormat="1" x14ac:dyDescent="0.2"/>
    <row r="97" s="222" customFormat="1" x14ac:dyDescent="0.2"/>
    <row r="98" s="222" customFormat="1" x14ac:dyDescent="0.2"/>
    <row r="99" s="222" customFormat="1" x14ac:dyDescent="0.2"/>
    <row r="100" s="222" customFormat="1" x14ac:dyDescent="0.2"/>
    <row r="101" s="222" customFormat="1" x14ac:dyDescent="0.2"/>
    <row r="102" s="222" customFormat="1" x14ac:dyDescent="0.2"/>
    <row r="103" s="222" customFormat="1" x14ac:dyDescent="0.2"/>
    <row r="104" s="222" customFormat="1" x14ac:dyDescent="0.2"/>
    <row r="105" s="222" customFormat="1" x14ac:dyDescent="0.2"/>
    <row r="106" s="222" customFormat="1" x14ac:dyDescent="0.2"/>
    <row r="107" s="222" customFormat="1" x14ac:dyDescent="0.2"/>
    <row r="108" s="222" customFormat="1" x14ac:dyDescent="0.2"/>
    <row r="109" s="222" customFormat="1" x14ac:dyDescent="0.2"/>
    <row r="110" s="222" customFormat="1" x14ac:dyDescent="0.2"/>
    <row r="111" s="222" customFormat="1" x14ac:dyDescent="0.2"/>
    <row r="112" s="222" customFormat="1" x14ac:dyDescent="0.2"/>
    <row r="113" s="222" customFormat="1" x14ac:dyDescent="0.2"/>
    <row r="114" s="222" customFormat="1" x14ac:dyDescent="0.2"/>
    <row r="115" s="222" customFormat="1" x14ac:dyDescent="0.2"/>
    <row r="116" s="222" customFormat="1" x14ac:dyDescent="0.2"/>
    <row r="117" s="222" customFormat="1" x14ac:dyDescent="0.2"/>
    <row r="118" s="222" customFormat="1" x14ac:dyDescent="0.2"/>
    <row r="119" s="222" customFormat="1" x14ac:dyDescent="0.2"/>
    <row r="120" s="222" customFormat="1" x14ac:dyDescent="0.2"/>
    <row r="121" s="222" customFormat="1" x14ac:dyDescent="0.2"/>
    <row r="122" s="222" customFormat="1" x14ac:dyDescent="0.2"/>
    <row r="123" s="222" customFormat="1" x14ac:dyDescent="0.2"/>
    <row r="124" s="222" customFormat="1" x14ac:dyDescent="0.2"/>
    <row r="125" s="222" customFormat="1" x14ac:dyDescent="0.2"/>
    <row r="126" s="222" customFormat="1" x14ac:dyDescent="0.2"/>
    <row r="127" s="222" customFormat="1" x14ac:dyDescent="0.2"/>
    <row r="128" s="222" customFormat="1" x14ac:dyDescent="0.2"/>
    <row r="129" s="222" customFormat="1" x14ac:dyDescent="0.2"/>
    <row r="130" s="222" customFormat="1" x14ac:dyDescent="0.2"/>
    <row r="131" s="222" customFormat="1" x14ac:dyDescent="0.2"/>
    <row r="132" s="222" customFormat="1" x14ac:dyDescent="0.2"/>
    <row r="133" s="222" customFormat="1" x14ac:dyDescent="0.2"/>
    <row r="134" s="222" customFormat="1" x14ac:dyDescent="0.2"/>
    <row r="135" s="222" customFormat="1" x14ac:dyDescent="0.2"/>
    <row r="136" s="222" customFormat="1" x14ac:dyDescent="0.2"/>
    <row r="137" s="222" customFormat="1" x14ac:dyDescent="0.2"/>
    <row r="138" s="222" customFormat="1" x14ac:dyDescent="0.2"/>
    <row r="139" s="222" customFormat="1" x14ac:dyDescent="0.2"/>
    <row r="140" s="222" customFormat="1" x14ac:dyDescent="0.2"/>
    <row r="141" s="222" customFormat="1" x14ac:dyDescent="0.2"/>
    <row r="142" s="222" customFormat="1" x14ac:dyDescent="0.2"/>
    <row r="143" s="222" customFormat="1" x14ac:dyDescent="0.2"/>
    <row r="144" s="222" customFormat="1" x14ac:dyDescent="0.2"/>
    <row r="145" s="222" customFormat="1" x14ac:dyDescent="0.2"/>
  </sheetData>
  <mergeCells count="89">
    <mergeCell ref="AX3:AY5"/>
    <mergeCell ref="B1:M1"/>
    <mergeCell ref="BZ1:CF1"/>
    <mergeCell ref="B2:M2"/>
    <mergeCell ref="A3:A7"/>
    <mergeCell ref="B3:E5"/>
    <mergeCell ref="F3:I5"/>
    <mergeCell ref="J3:M5"/>
    <mergeCell ref="N3:Q5"/>
    <mergeCell ref="R3:Y3"/>
    <mergeCell ref="Z3:AC5"/>
    <mergeCell ref="B6:B7"/>
    <mergeCell ref="C6:C7"/>
    <mergeCell ref="D6:E6"/>
    <mergeCell ref="F6:F7"/>
    <mergeCell ref="G6:G7"/>
    <mergeCell ref="BV3:BY5"/>
    <mergeCell ref="BZ3:CC5"/>
    <mergeCell ref="CD3:CF5"/>
    <mergeCell ref="R4:U5"/>
    <mergeCell ref="V4:Y5"/>
    <mergeCell ref="AZ3:BA5"/>
    <mergeCell ref="BB3:BE5"/>
    <mergeCell ref="BF3:BI5"/>
    <mergeCell ref="BJ3:BM5"/>
    <mergeCell ref="BN3:BQ5"/>
    <mergeCell ref="BR3:BU5"/>
    <mergeCell ref="AD3:AG5"/>
    <mergeCell ref="AH3:AK5"/>
    <mergeCell ref="AL3:AO5"/>
    <mergeCell ref="AP3:AS5"/>
    <mergeCell ref="AT3:AW5"/>
    <mergeCell ref="W6:W7"/>
    <mergeCell ref="H6:I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AM6:AM7"/>
    <mergeCell ref="X6:Y6"/>
    <mergeCell ref="Z6:Z7"/>
    <mergeCell ref="AA6:AA7"/>
    <mergeCell ref="AB6:AC6"/>
    <mergeCell ref="AD6:AD7"/>
    <mergeCell ref="AE6:AE7"/>
    <mergeCell ref="AF6:AG6"/>
    <mergeCell ref="AH6:AH7"/>
    <mergeCell ref="AI6:AI7"/>
    <mergeCell ref="AJ6:AK6"/>
    <mergeCell ref="AL6:AL7"/>
    <mergeCell ref="BH6:BI6"/>
    <mergeCell ref="AN6:AO6"/>
    <mergeCell ref="AP6:AP7"/>
    <mergeCell ref="AQ6:AQ7"/>
    <mergeCell ref="AR6:AS6"/>
    <mergeCell ref="AT6:AT7"/>
    <mergeCell ref="AU6:AU7"/>
    <mergeCell ref="AV6:AW6"/>
    <mergeCell ref="BB6:BB7"/>
    <mergeCell ref="BC6:BC7"/>
    <mergeCell ref="BD6:BE6"/>
    <mergeCell ref="BF6:BG6"/>
    <mergeCell ref="BX6:BY6"/>
    <mergeCell ref="BJ6:BJ7"/>
    <mergeCell ref="BK6:BK7"/>
    <mergeCell ref="BL6:BM6"/>
    <mergeCell ref="BN6:BN7"/>
    <mergeCell ref="BO6:BO7"/>
    <mergeCell ref="BP6:BQ6"/>
    <mergeCell ref="BR6:BR7"/>
    <mergeCell ref="BS6:BS7"/>
    <mergeCell ref="BT6:BU6"/>
    <mergeCell ref="BV6:BV7"/>
    <mergeCell ref="BW6:BW7"/>
    <mergeCell ref="CG7:CK7"/>
    <mergeCell ref="CN7:CR7"/>
    <mergeCell ref="CS7:CT7"/>
    <mergeCell ref="BZ6:BZ7"/>
    <mergeCell ref="CA6:CA7"/>
    <mergeCell ref="CB6:CC6"/>
    <mergeCell ref="CD6:CD7"/>
    <mergeCell ref="CE6:CE7"/>
    <mergeCell ref="CF6:CF7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3" manualBreakCount="3">
    <brk id="17" max="33" man="1"/>
    <brk id="37" max="33" man="1"/>
    <brk id="61" max="3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21"/>
  <sheetViews>
    <sheetView zoomScale="70" zoomScaleNormal="70" zoomScaleSheetLayoutView="80" workbookViewId="0">
      <selection activeCell="A4" sqref="A4:A6"/>
    </sheetView>
  </sheetViews>
  <sheetFormatPr defaultColWidth="8" defaultRowHeight="12.75" x14ac:dyDescent="0.2"/>
  <cols>
    <col min="1" max="1" width="55.7109375" style="133" customWidth="1"/>
    <col min="2" max="2" width="14.85546875" style="154" customWidth="1"/>
    <col min="3" max="3" width="14.7109375" style="154" customWidth="1"/>
    <col min="4" max="4" width="9.5703125" style="133" customWidth="1"/>
    <col min="5" max="5" width="9.140625" style="133" customWidth="1"/>
    <col min="6" max="7" width="13.7109375" style="133" customWidth="1"/>
    <col min="8" max="8" width="10" style="133" customWidth="1"/>
    <col min="9" max="9" width="12.140625" style="133" customWidth="1"/>
    <col min="10" max="16384" width="8" style="133"/>
  </cols>
  <sheetData>
    <row r="1" spans="1:15" ht="27" customHeight="1" x14ac:dyDescent="0.2">
      <c r="A1" s="399" t="s">
        <v>235</v>
      </c>
      <c r="B1" s="399"/>
      <c r="C1" s="399"/>
      <c r="D1" s="399"/>
      <c r="E1" s="399"/>
      <c r="F1" s="399"/>
      <c r="G1" s="399"/>
      <c r="H1" s="399"/>
      <c r="I1" s="399"/>
    </row>
    <row r="2" spans="1:15" ht="23.25" customHeight="1" x14ac:dyDescent="0.2">
      <c r="A2" s="399" t="s">
        <v>127</v>
      </c>
      <c r="B2" s="399"/>
      <c r="C2" s="399"/>
      <c r="D2" s="399"/>
      <c r="E2" s="399"/>
      <c r="F2" s="399"/>
      <c r="G2" s="399"/>
      <c r="H2" s="399"/>
      <c r="I2" s="399"/>
    </row>
    <row r="3" spans="1:15" ht="17.25" customHeight="1" x14ac:dyDescent="0.2">
      <c r="A3" s="400"/>
      <c r="B3" s="400"/>
      <c r="C3" s="400"/>
      <c r="D3" s="400"/>
      <c r="E3" s="400"/>
    </row>
    <row r="4" spans="1:15" s="134" customFormat="1" ht="29.25" customHeight="1" x14ac:dyDescent="0.25">
      <c r="A4" s="394" t="s">
        <v>128</v>
      </c>
      <c r="B4" s="402" t="s">
        <v>129</v>
      </c>
      <c r="C4" s="402"/>
      <c r="D4" s="402"/>
      <c r="E4" s="402"/>
      <c r="F4" s="402" t="s">
        <v>130</v>
      </c>
      <c r="G4" s="402"/>
      <c r="H4" s="402"/>
      <c r="I4" s="402"/>
    </row>
    <row r="5" spans="1:15" s="134" customFormat="1" ht="23.25" customHeight="1" x14ac:dyDescent="0.25">
      <c r="A5" s="401"/>
      <c r="B5" s="403" t="s">
        <v>150</v>
      </c>
      <c r="C5" s="403" t="s">
        <v>151</v>
      </c>
      <c r="D5" s="397" t="s">
        <v>131</v>
      </c>
      <c r="E5" s="398"/>
      <c r="F5" s="403" t="s">
        <v>150</v>
      </c>
      <c r="G5" s="403" t="s">
        <v>151</v>
      </c>
      <c r="H5" s="397" t="s">
        <v>131</v>
      </c>
      <c r="I5" s="398"/>
    </row>
    <row r="6" spans="1:15" s="134" customFormat="1" ht="30" x14ac:dyDescent="0.25">
      <c r="A6" s="395"/>
      <c r="B6" s="404"/>
      <c r="C6" s="404"/>
      <c r="D6" s="135" t="s">
        <v>5</v>
      </c>
      <c r="E6" s="136" t="s">
        <v>132</v>
      </c>
      <c r="F6" s="404"/>
      <c r="G6" s="404"/>
      <c r="H6" s="135" t="s">
        <v>5</v>
      </c>
      <c r="I6" s="136" t="s">
        <v>132</v>
      </c>
    </row>
    <row r="7" spans="1:15" s="287" customFormat="1" ht="15.75" customHeight="1" x14ac:dyDescent="0.25">
      <c r="A7" s="288" t="s">
        <v>7</v>
      </c>
      <c r="B7" s="289">
        <v>1</v>
      </c>
      <c r="C7" s="289">
        <v>2</v>
      </c>
      <c r="D7" s="289">
        <v>3</v>
      </c>
      <c r="E7" s="289">
        <v>4</v>
      </c>
      <c r="F7" s="289">
        <v>5</v>
      </c>
      <c r="G7" s="289">
        <v>6</v>
      </c>
      <c r="H7" s="289">
        <v>7</v>
      </c>
      <c r="I7" s="289">
        <v>8</v>
      </c>
    </row>
    <row r="8" spans="1:15" s="139" customFormat="1" ht="24.75" customHeight="1" x14ac:dyDescent="0.25">
      <c r="A8" s="140" t="s">
        <v>133</v>
      </c>
      <c r="B8" s="143">
        <v>21.2</v>
      </c>
      <c r="C8" s="143">
        <v>24.5</v>
      </c>
      <c r="D8" s="142">
        <f>C8/B8*100</f>
        <v>115.56603773584906</v>
      </c>
      <c r="E8" s="142">
        <f>C8-B8</f>
        <v>3.3000000000000007</v>
      </c>
      <c r="F8" s="143">
        <v>399.29999999999995</v>
      </c>
      <c r="G8" s="143">
        <v>406.7</v>
      </c>
      <c r="H8" s="141">
        <v>101.85324317555724</v>
      </c>
      <c r="I8" s="142">
        <v>7.4000000000000341</v>
      </c>
      <c r="O8" s="144"/>
    </row>
    <row r="9" spans="1:15" s="134" customFormat="1" ht="24.75" customHeight="1" x14ac:dyDescent="0.25">
      <c r="A9" s="140" t="s">
        <v>134</v>
      </c>
      <c r="B9" s="143">
        <v>18.2</v>
      </c>
      <c r="C9" s="143">
        <v>20.9</v>
      </c>
      <c r="D9" s="141">
        <v>114.83516483516483</v>
      </c>
      <c r="E9" s="142">
        <v>2.6999999999999993</v>
      </c>
      <c r="F9" s="143">
        <v>128.4</v>
      </c>
      <c r="G9" s="143">
        <v>124.2</v>
      </c>
      <c r="H9" s="141">
        <v>96.728971962616811</v>
      </c>
      <c r="I9" s="142">
        <v>-4.2000000000000028</v>
      </c>
      <c r="O9" s="144"/>
    </row>
    <row r="10" spans="1:15" s="134" customFormat="1" ht="52.5" customHeight="1" x14ac:dyDescent="0.25">
      <c r="A10" s="145" t="s">
        <v>135</v>
      </c>
      <c r="B10" s="290" t="s">
        <v>227</v>
      </c>
      <c r="C10" s="290" t="s">
        <v>228</v>
      </c>
      <c r="D10" s="141">
        <v>101.57367668097281</v>
      </c>
      <c r="E10" s="277">
        <v>11</v>
      </c>
      <c r="F10" s="143">
        <v>18.2</v>
      </c>
      <c r="G10" s="143">
        <v>16.100000000000001</v>
      </c>
      <c r="H10" s="141">
        <v>88.461538461538467</v>
      </c>
      <c r="I10" s="142">
        <v>-2.0999999999999979</v>
      </c>
      <c r="O10" s="144"/>
    </row>
    <row r="11" spans="1:15" s="134" customFormat="1" ht="39.75" customHeight="1" x14ac:dyDescent="0.25">
      <c r="A11" s="146" t="s">
        <v>237</v>
      </c>
      <c r="B11" s="290" t="s">
        <v>229</v>
      </c>
      <c r="C11" s="290" t="s">
        <v>230</v>
      </c>
      <c r="D11" s="141">
        <v>100.26315789473684</v>
      </c>
      <c r="E11" s="277">
        <v>1</v>
      </c>
      <c r="F11" s="147">
        <v>6.8</v>
      </c>
      <c r="G11" s="147">
        <v>5</v>
      </c>
      <c r="H11" s="141">
        <v>73.529411764705884</v>
      </c>
      <c r="I11" s="142">
        <v>-1.7999999999999998</v>
      </c>
      <c r="O11" s="144"/>
    </row>
    <row r="12" spans="1:15" s="134" customFormat="1" ht="45.75" customHeight="1" x14ac:dyDescent="0.25">
      <c r="A12" s="146" t="s">
        <v>236</v>
      </c>
      <c r="B12" s="147" t="s">
        <v>231</v>
      </c>
      <c r="C12" s="147" t="s">
        <v>232</v>
      </c>
      <c r="D12" s="141">
        <v>119.26605504587155</v>
      </c>
      <c r="E12" s="277">
        <v>42</v>
      </c>
      <c r="F12" s="147">
        <v>2.8</v>
      </c>
      <c r="G12" s="147">
        <v>2.2000000000000002</v>
      </c>
      <c r="H12" s="141">
        <v>78.571428571428584</v>
      </c>
      <c r="I12" s="142">
        <v>-0.59999999999999964</v>
      </c>
      <c r="O12" s="144"/>
    </row>
    <row r="13" spans="1:15" s="134" customFormat="1" ht="55.5" customHeight="1" x14ac:dyDescent="0.25">
      <c r="A13" s="146" t="s">
        <v>138</v>
      </c>
      <c r="B13" s="143">
        <v>15.2</v>
      </c>
      <c r="C13" s="143">
        <v>15.2</v>
      </c>
      <c r="D13" s="141">
        <v>100</v>
      </c>
      <c r="E13" s="142">
        <v>0</v>
      </c>
      <c r="F13" s="143">
        <v>99</v>
      </c>
      <c r="G13" s="143">
        <v>88.3</v>
      </c>
      <c r="H13" s="141">
        <v>89.191919191919183</v>
      </c>
      <c r="I13" s="142">
        <v>-10.700000000000003</v>
      </c>
      <c r="O13" s="144"/>
    </row>
    <row r="14" spans="1:15" s="134" customFormat="1" ht="12.75" customHeight="1" x14ac:dyDescent="0.25">
      <c r="A14" s="390" t="s">
        <v>139</v>
      </c>
      <c r="B14" s="391"/>
      <c r="C14" s="391"/>
      <c r="D14" s="391"/>
      <c r="E14" s="391"/>
      <c r="F14" s="391"/>
      <c r="G14" s="391"/>
      <c r="H14" s="391"/>
      <c r="I14" s="391"/>
      <c r="O14" s="144"/>
    </row>
    <row r="15" spans="1:15" s="134" customFormat="1" ht="15" customHeight="1" x14ac:dyDescent="0.25">
      <c r="A15" s="392"/>
      <c r="B15" s="393"/>
      <c r="C15" s="393"/>
      <c r="D15" s="393"/>
      <c r="E15" s="393"/>
      <c r="F15" s="393"/>
      <c r="G15" s="393"/>
      <c r="H15" s="393"/>
      <c r="I15" s="393"/>
      <c r="O15" s="144"/>
    </row>
    <row r="16" spans="1:15" s="134" customFormat="1" ht="20.25" customHeight="1" x14ac:dyDescent="0.25">
      <c r="A16" s="394" t="s">
        <v>128</v>
      </c>
      <c r="B16" s="396" t="s">
        <v>152</v>
      </c>
      <c r="C16" s="396" t="s">
        <v>153</v>
      </c>
      <c r="D16" s="397" t="s">
        <v>131</v>
      </c>
      <c r="E16" s="398"/>
      <c r="F16" s="396" t="s">
        <v>152</v>
      </c>
      <c r="G16" s="396" t="s">
        <v>153</v>
      </c>
      <c r="H16" s="397" t="s">
        <v>131</v>
      </c>
      <c r="I16" s="398"/>
      <c r="O16" s="144"/>
    </row>
    <row r="17" spans="1:15" ht="35.25" customHeight="1" x14ac:dyDescent="0.2">
      <c r="A17" s="395"/>
      <c r="B17" s="396"/>
      <c r="C17" s="396"/>
      <c r="D17" s="135" t="s">
        <v>5</v>
      </c>
      <c r="E17" s="136" t="s">
        <v>140</v>
      </c>
      <c r="F17" s="396"/>
      <c r="G17" s="396"/>
      <c r="H17" s="135" t="s">
        <v>5</v>
      </c>
      <c r="I17" s="136" t="s">
        <v>140</v>
      </c>
      <c r="O17" s="144"/>
    </row>
    <row r="18" spans="1:15" ht="28.5" customHeight="1" x14ac:dyDescent="0.2">
      <c r="A18" s="140" t="s">
        <v>133</v>
      </c>
      <c r="B18" s="148">
        <v>18.899999999999999</v>
      </c>
      <c r="C18" s="149">
        <v>22.1</v>
      </c>
      <c r="D18" s="150">
        <f>C18/B18*100</f>
        <v>116.93121693121695</v>
      </c>
      <c r="E18" s="151">
        <f>C18-B18</f>
        <v>3.2000000000000028</v>
      </c>
      <c r="F18" s="148">
        <v>371.7</v>
      </c>
      <c r="G18" s="149">
        <v>379.5</v>
      </c>
      <c r="H18" s="150">
        <v>102.1</v>
      </c>
      <c r="I18" s="151">
        <v>7.8000000000000114</v>
      </c>
      <c r="O18" s="144"/>
    </row>
    <row r="19" spans="1:15" ht="28.5" customHeight="1" x14ac:dyDescent="0.2">
      <c r="A19" s="152" t="s">
        <v>134</v>
      </c>
      <c r="B19" s="153">
        <v>16.100000000000001</v>
      </c>
      <c r="C19" s="153">
        <v>18.600000000000001</v>
      </c>
      <c r="D19" s="150">
        <v>115.5</v>
      </c>
      <c r="E19" s="151">
        <v>2.5</v>
      </c>
      <c r="F19" s="153">
        <v>110.5</v>
      </c>
      <c r="G19" s="153">
        <v>108.5</v>
      </c>
      <c r="H19" s="150">
        <v>98.2</v>
      </c>
      <c r="I19" s="151">
        <v>-2</v>
      </c>
      <c r="O19" s="144"/>
    </row>
    <row r="20" spans="1:15" ht="41.25" customHeight="1" x14ac:dyDescent="0.2">
      <c r="A20" s="152" t="s">
        <v>141</v>
      </c>
      <c r="B20" s="153">
        <v>14</v>
      </c>
      <c r="C20" s="153">
        <v>16.3</v>
      </c>
      <c r="D20" s="150">
        <v>116.4</v>
      </c>
      <c r="E20" s="150">
        <v>2.3000000000000007</v>
      </c>
      <c r="F20" s="153">
        <v>87.2</v>
      </c>
      <c r="G20" s="153">
        <v>88.1</v>
      </c>
      <c r="H20" s="150">
        <v>101</v>
      </c>
      <c r="I20" s="150">
        <v>0.89999999999999147</v>
      </c>
      <c r="O20" s="144"/>
    </row>
    <row r="21" spans="1:15" x14ac:dyDescent="0.2">
      <c r="C21" s="155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1"/>
  <sheetViews>
    <sheetView zoomScale="80" zoomScaleNormal="80" zoomScaleSheetLayoutView="80" workbookViewId="0">
      <selection activeCell="M17" sqref="M17"/>
    </sheetView>
  </sheetViews>
  <sheetFormatPr defaultColWidth="8" defaultRowHeight="12.75" x14ac:dyDescent="0.2"/>
  <cols>
    <col min="1" max="1" width="56" style="133" customWidth="1"/>
    <col min="2" max="2" width="14.85546875" style="154" customWidth="1"/>
    <col min="3" max="3" width="15.7109375" style="154" customWidth="1"/>
    <col min="4" max="4" width="9.5703125" style="133" customWidth="1"/>
    <col min="5" max="5" width="9.140625" style="133" customWidth="1"/>
    <col min="6" max="7" width="13.7109375" style="133" customWidth="1"/>
    <col min="8" max="8" width="10" style="133" customWidth="1"/>
    <col min="9" max="9" width="12.140625" style="133" customWidth="1"/>
    <col min="10" max="16384" width="8" style="133"/>
  </cols>
  <sheetData>
    <row r="1" spans="1:13" ht="27" customHeight="1" x14ac:dyDescent="0.2">
      <c r="A1" s="399" t="s">
        <v>235</v>
      </c>
      <c r="B1" s="399"/>
      <c r="C1" s="399"/>
      <c r="D1" s="399"/>
      <c r="E1" s="399"/>
      <c r="F1" s="399"/>
      <c r="G1" s="399"/>
      <c r="H1" s="399"/>
      <c r="I1" s="399"/>
    </row>
    <row r="2" spans="1:13" ht="23.25" customHeight="1" x14ac:dyDescent="0.2">
      <c r="A2" s="399" t="s">
        <v>127</v>
      </c>
      <c r="B2" s="399"/>
      <c r="C2" s="399"/>
      <c r="D2" s="399"/>
      <c r="E2" s="399"/>
      <c r="F2" s="399"/>
      <c r="G2" s="399"/>
      <c r="H2" s="399"/>
      <c r="I2" s="399"/>
    </row>
    <row r="3" spans="1:13" ht="17.25" customHeight="1" x14ac:dyDescent="0.2">
      <c r="A3" s="400"/>
      <c r="B3" s="400"/>
      <c r="C3" s="400"/>
      <c r="D3" s="400"/>
      <c r="E3" s="400"/>
    </row>
    <row r="4" spans="1:13" s="134" customFormat="1" ht="28.5" customHeight="1" x14ac:dyDescent="0.25">
      <c r="A4" s="394" t="s">
        <v>128</v>
      </c>
      <c r="B4" s="402" t="s">
        <v>142</v>
      </c>
      <c r="C4" s="402"/>
      <c r="D4" s="402"/>
      <c r="E4" s="402"/>
      <c r="F4" s="402" t="s">
        <v>143</v>
      </c>
      <c r="G4" s="402"/>
      <c r="H4" s="402"/>
      <c r="I4" s="402"/>
    </row>
    <row r="5" spans="1:13" s="134" customFormat="1" ht="23.25" customHeight="1" x14ac:dyDescent="0.25">
      <c r="A5" s="401"/>
      <c r="B5" s="403" t="s">
        <v>150</v>
      </c>
      <c r="C5" s="403" t="s">
        <v>151</v>
      </c>
      <c r="D5" s="397" t="s">
        <v>131</v>
      </c>
      <c r="E5" s="398"/>
      <c r="F5" s="403" t="s">
        <v>150</v>
      </c>
      <c r="G5" s="403" t="s">
        <v>151</v>
      </c>
      <c r="H5" s="397" t="s">
        <v>131</v>
      </c>
      <c r="I5" s="398"/>
    </row>
    <row r="6" spans="1:13" s="134" customFormat="1" ht="30" x14ac:dyDescent="0.25">
      <c r="A6" s="395"/>
      <c r="B6" s="404"/>
      <c r="C6" s="404"/>
      <c r="D6" s="135" t="s">
        <v>5</v>
      </c>
      <c r="E6" s="136" t="s">
        <v>132</v>
      </c>
      <c r="F6" s="404"/>
      <c r="G6" s="404"/>
      <c r="H6" s="135" t="s">
        <v>5</v>
      </c>
      <c r="I6" s="136" t="s">
        <v>132</v>
      </c>
    </row>
    <row r="7" spans="1:13" s="139" customFormat="1" ht="15.75" customHeight="1" x14ac:dyDescent="0.25">
      <c r="A7" s="137" t="s">
        <v>7</v>
      </c>
      <c r="B7" s="138">
        <v>1</v>
      </c>
      <c r="C7" s="138">
        <v>2</v>
      </c>
      <c r="D7" s="138">
        <v>3</v>
      </c>
      <c r="E7" s="138">
        <v>4</v>
      </c>
      <c r="F7" s="138">
        <v>5</v>
      </c>
      <c r="G7" s="138">
        <v>6</v>
      </c>
      <c r="H7" s="138">
        <v>7</v>
      </c>
      <c r="I7" s="138">
        <v>8</v>
      </c>
    </row>
    <row r="8" spans="1:13" s="139" customFormat="1" ht="24.75" customHeight="1" x14ac:dyDescent="0.25">
      <c r="A8" s="140" t="s">
        <v>133</v>
      </c>
      <c r="B8" s="147">
        <v>11.3</v>
      </c>
      <c r="C8" s="147">
        <v>12.4</v>
      </c>
      <c r="D8" s="141">
        <v>109.7</v>
      </c>
      <c r="E8" s="142">
        <v>1.0999999999999996</v>
      </c>
      <c r="F8" s="143">
        <v>6</v>
      </c>
      <c r="G8" s="143">
        <v>6.3</v>
      </c>
      <c r="H8" s="141">
        <v>105</v>
      </c>
      <c r="I8" s="142">
        <v>0.29999999999999982</v>
      </c>
      <c r="M8" s="144"/>
    </row>
    <row r="9" spans="1:13" s="134" customFormat="1" ht="24.75" customHeight="1" x14ac:dyDescent="0.25">
      <c r="A9" s="140" t="s">
        <v>134</v>
      </c>
      <c r="B9" s="143">
        <v>9.3000000000000007</v>
      </c>
      <c r="C9" s="143">
        <v>10</v>
      </c>
      <c r="D9" s="141">
        <v>107.5</v>
      </c>
      <c r="E9" s="142">
        <v>0.69999999999999929</v>
      </c>
      <c r="F9" s="143">
        <v>3.8</v>
      </c>
      <c r="G9" s="143">
        <v>3.6</v>
      </c>
      <c r="H9" s="141">
        <v>94.7</v>
      </c>
      <c r="I9" s="142">
        <v>-0.19999999999999973</v>
      </c>
      <c r="M9" s="144"/>
    </row>
    <row r="10" spans="1:13" s="134" customFormat="1" ht="52.5" customHeight="1" x14ac:dyDescent="0.25">
      <c r="A10" s="145" t="s">
        <v>226</v>
      </c>
      <c r="B10" s="143" t="s">
        <v>209</v>
      </c>
      <c r="C10" s="143" t="s">
        <v>210</v>
      </c>
      <c r="D10" s="141">
        <v>110.3</v>
      </c>
      <c r="E10" s="277">
        <v>42</v>
      </c>
      <c r="F10" s="143" t="s">
        <v>203</v>
      </c>
      <c r="G10" s="143" t="s">
        <v>204</v>
      </c>
      <c r="H10" s="141">
        <v>87.3</v>
      </c>
      <c r="I10" s="277">
        <v>-38</v>
      </c>
      <c r="M10" s="144"/>
    </row>
    <row r="11" spans="1:13" s="134" customFormat="1" ht="40.5" customHeight="1" x14ac:dyDescent="0.25">
      <c r="A11" s="146" t="s">
        <v>136</v>
      </c>
      <c r="B11" s="147" t="s">
        <v>211</v>
      </c>
      <c r="C11" s="147" t="s">
        <v>212</v>
      </c>
      <c r="D11" s="141">
        <v>86.6</v>
      </c>
      <c r="E11" s="277">
        <v>-39</v>
      </c>
      <c r="F11" s="147" t="s">
        <v>205</v>
      </c>
      <c r="G11" s="147" t="s">
        <v>206</v>
      </c>
      <c r="H11" s="141">
        <v>72</v>
      </c>
      <c r="I11" s="277">
        <v>-68</v>
      </c>
      <c r="M11" s="144"/>
    </row>
    <row r="12" spans="1:13" s="134" customFormat="1" ht="45.75" customHeight="1" x14ac:dyDescent="0.25">
      <c r="A12" s="146" t="s">
        <v>137</v>
      </c>
      <c r="B12" s="147" t="s">
        <v>213</v>
      </c>
      <c r="C12" s="147" t="s">
        <v>214</v>
      </c>
      <c r="D12" s="141">
        <v>90.2</v>
      </c>
      <c r="E12" s="277">
        <v>-8</v>
      </c>
      <c r="F12" s="147" t="s">
        <v>207</v>
      </c>
      <c r="G12" s="147" t="s">
        <v>208</v>
      </c>
      <c r="H12" s="141">
        <v>85.4</v>
      </c>
      <c r="I12" s="277">
        <v>-13</v>
      </c>
      <c r="M12" s="144"/>
    </row>
    <row r="13" spans="1:13" s="134" customFormat="1" ht="55.5" customHeight="1" x14ac:dyDescent="0.25">
      <c r="A13" s="146" t="s">
        <v>138</v>
      </c>
      <c r="B13" s="143">
        <v>7.6</v>
      </c>
      <c r="C13" s="143">
        <v>7.2</v>
      </c>
      <c r="D13" s="142">
        <v>94.7</v>
      </c>
      <c r="E13" s="142">
        <v>-0.4</v>
      </c>
      <c r="F13" s="143">
        <v>3</v>
      </c>
      <c r="G13" s="143">
        <v>2.5</v>
      </c>
      <c r="H13" s="142">
        <v>83.3</v>
      </c>
      <c r="I13" s="142">
        <v>-0.5</v>
      </c>
      <c r="M13" s="144"/>
    </row>
    <row r="14" spans="1:13" s="134" customFormat="1" ht="12.75" customHeight="1" x14ac:dyDescent="0.25">
      <c r="A14" s="390" t="s">
        <v>139</v>
      </c>
      <c r="B14" s="391"/>
      <c r="C14" s="391"/>
      <c r="D14" s="391"/>
      <c r="E14" s="391"/>
      <c r="F14" s="391"/>
      <c r="G14" s="391"/>
      <c r="H14" s="391"/>
      <c r="I14" s="391"/>
      <c r="M14" s="144"/>
    </row>
    <row r="15" spans="1:13" s="134" customFormat="1" ht="18" customHeight="1" x14ac:dyDescent="0.25">
      <c r="A15" s="392"/>
      <c r="B15" s="393"/>
      <c r="C15" s="393"/>
      <c r="D15" s="393"/>
      <c r="E15" s="393"/>
      <c r="F15" s="393"/>
      <c r="G15" s="393"/>
      <c r="H15" s="393"/>
      <c r="I15" s="393"/>
      <c r="M15" s="144"/>
    </row>
    <row r="16" spans="1:13" s="134" customFormat="1" ht="20.25" customHeight="1" x14ac:dyDescent="0.25">
      <c r="A16" s="394" t="s">
        <v>128</v>
      </c>
      <c r="B16" s="396" t="s">
        <v>152</v>
      </c>
      <c r="C16" s="396" t="s">
        <v>153</v>
      </c>
      <c r="D16" s="397" t="s">
        <v>131</v>
      </c>
      <c r="E16" s="398"/>
      <c r="F16" s="396" t="s">
        <v>152</v>
      </c>
      <c r="G16" s="396" t="s">
        <v>153</v>
      </c>
      <c r="H16" s="397" t="s">
        <v>131</v>
      </c>
      <c r="I16" s="398"/>
      <c r="M16" s="144"/>
    </row>
    <row r="17" spans="1:13" ht="42" customHeight="1" x14ac:dyDescent="0.2">
      <c r="A17" s="395"/>
      <c r="B17" s="396"/>
      <c r="C17" s="396"/>
      <c r="D17" s="156" t="s">
        <v>5</v>
      </c>
      <c r="E17" s="157" t="s">
        <v>140</v>
      </c>
      <c r="F17" s="396"/>
      <c r="G17" s="396"/>
      <c r="H17" s="156" t="s">
        <v>5</v>
      </c>
      <c r="I17" s="157" t="s">
        <v>140</v>
      </c>
      <c r="M17" s="144"/>
    </row>
    <row r="18" spans="1:13" ht="24" customHeight="1" x14ac:dyDescent="0.2">
      <c r="A18" s="140" t="s">
        <v>133</v>
      </c>
      <c r="B18" s="158">
        <v>10.199999999999999</v>
      </c>
      <c r="C18" s="158">
        <v>11.2</v>
      </c>
      <c r="D18" s="150">
        <v>109.8</v>
      </c>
      <c r="E18" s="151">
        <v>1</v>
      </c>
      <c r="F18" s="148">
        <v>5.3</v>
      </c>
      <c r="G18" s="149">
        <v>5.7</v>
      </c>
      <c r="H18" s="150">
        <v>107.5</v>
      </c>
      <c r="I18" s="151">
        <v>0.40000000000000036</v>
      </c>
      <c r="M18" s="144"/>
    </row>
    <row r="19" spans="1:13" ht="25.5" customHeight="1" x14ac:dyDescent="0.2">
      <c r="A19" s="152" t="s">
        <v>134</v>
      </c>
      <c r="B19" s="153">
        <v>8.1999999999999993</v>
      </c>
      <c r="C19" s="153">
        <v>8.8000000000000007</v>
      </c>
      <c r="D19" s="150">
        <v>107.3</v>
      </c>
      <c r="E19" s="151">
        <v>0.60000000000000142</v>
      </c>
      <c r="F19" s="153">
        <v>3.2</v>
      </c>
      <c r="G19" s="153">
        <v>3.1</v>
      </c>
      <c r="H19" s="150">
        <v>96.9</v>
      </c>
      <c r="I19" s="151">
        <v>-0.10000000000000009</v>
      </c>
      <c r="M19" s="144"/>
    </row>
    <row r="20" spans="1:13" ht="41.25" customHeight="1" x14ac:dyDescent="0.2">
      <c r="A20" s="152" t="s">
        <v>141</v>
      </c>
      <c r="B20" s="153">
        <v>7.4</v>
      </c>
      <c r="C20" s="153">
        <v>8.1</v>
      </c>
      <c r="D20" s="150">
        <v>109.5</v>
      </c>
      <c r="E20" s="150">
        <v>0.69999999999999929</v>
      </c>
      <c r="F20" s="153">
        <v>2.4</v>
      </c>
      <c r="G20" s="153">
        <v>2.4</v>
      </c>
      <c r="H20" s="150">
        <v>100</v>
      </c>
      <c r="I20" s="151">
        <v>0</v>
      </c>
      <c r="M20" s="144"/>
    </row>
    <row r="21" spans="1:13" x14ac:dyDescent="0.2">
      <c r="C21" s="155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21"/>
  <sheetViews>
    <sheetView zoomScale="80" zoomScaleNormal="80" zoomScaleSheetLayoutView="80" workbookViewId="0">
      <selection activeCell="A4" sqref="A4:A6"/>
    </sheetView>
  </sheetViews>
  <sheetFormatPr defaultColWidth="8" defaultRowHeight="12.75" x14ac:dyDescent="0.2"/>
  <cols>
    <col min="1" max="1" width="56" style="133" customWidth="1"/>
    <col min="2" max="2" width="14.85546875" style="154" customWidth="1"/>
    <col min="3" max="3" width="15.7109375" style="154" customWidth="1"/>
    <col min="4" max="4" width="9.5703125" style="133" customWidth="1"/>
    <col min="5" max="5" width="9.140625" style="133" customWidth="1"/>
    <col min="6" max="7" width="13.7109375" style="133" customWidth="1"/>
    <col min="8" max="8" width="10" style="133" customWidth="1"/>
    <col min="9" max="9" width="12.140625" style="133" customWidth="1"/>
    <col min="10" max="11" width="10.42578125" style="133" hidden="1" customWidth="1"/>
    <col min="12" max="12" width="0" style="133" hidden="1" customWidth="1"/>
    <col min="13" max="14" width="9.85546875" style="133" bestFit="1" customWidth="1"/>
    <col min="15" max="16384" width="8" style="133"/>
  </cols>
  <sheetData>
    <row r="1" spans="1:14" ht="27" customHeight="1" x14ac:dyDescent="0.2">
      <c r="A1" s="399" t="s">
        <v>234</v>
      </c>
      <c r="B1" s="399"/>
      <c r="C1" s="399"/>
      <c r="D1" s="399"/>
      <c r="E1" s="399"/>
      <c r="F1" s="399"/>
      <c r="G1" s="399"/>
      <c r="H1" s="399"/>
      <c r="I1" s="399"/>
    </row>
    <row r="2" spans="1:14" ht="23.25" customHeight="1" x14ac:dyDescent="0.2">
      <c r="A2" s="399" t="s">
        <v>144</v>
      </c>
      <c r="B2" s="399"/>
      <c r="C2" s="399"/>
      <c r="D2" s="399"/>
      <c r="E2" s="399"/>
      <c r="F2" s="399"/>
      <c r="G2" s="399"/>
      <c r="H2" s="399"/>
      <c r="I2" s="399"/>
    </row>
    <row r="3" spans="1:14" ht="7.5" customHeight="1" x14ac:dyDescent="0.2">
      <c r="A3" s="400"/>
      <c r="B3" s="400"/>
      <c r="C3" s="400"/>
      <c r="D3" s="400"/>
      <c r="E3" s="400"/>
    </row>
    <row r="4" spans="1:14" s="134" customFormat="1" ht="25.5" customHeight="1" x14ac:dyDescent="0.25">
      <c r="A4" s="394" t="s">
        <v>128</v>
      </c>
      <c r="B4" s="402" t="s">
        <v>145</v>
      </c>
      <c r="C4" s="402"/>
      <c r="D4" s="402"/>
      <c r="E4" s="402"/>
      <c r="F4" s="402" t="s">
        <v>146</v>
      </c>
      <c r="G4" s="402"/>
      <c r="H4" s="402"/>
      <c r="I4" s="402"/>
    </row>
    <row r="5" spans="1:14" s="134" customFormat="1" ht="23.25" customHeight="1" x14ac:dyDescent="0.25">
      <c r="A5" s="401"/>
      <c r="B5" s="403" t="s">
        <v>150</v>
      </c>
      <c r="C5" s="403" t="s">
        <v>151</v>
      </c>
      <c r="D5" s="397" t="s">
        <v>131</v>
      </c>
      <c r="E5" s="398"/>
      <c r="F5" s="403" t="s">
        <v>150</v>
      </c>
      <c r="G5" s="403" t="s">
        <v>151</v>
      </c>
      <c r="H5" s="397" t="s">
        <v>131</v>
      </c>
      <c r="I5" s="398"/>
    </row>
    <row r="6" spans="1:14" s="134" customFormat="1" ht="30" x14ac:dyDescent="0.25">
      <c r="A6" s="395"/>
      <c r="B6" s="404"/>
      <c r="C6" s="404"/>
      <c r="D6" s="135" t="s">
        <v>5</v>
      </c>
      <c r="E6" s="136" t="s">
        <v>132</v>
      </c>
      <c r="F6" s="404"/>
      <c r="G6" s="404"/>
      <c r="H6" s="135" t="s">
        <v>5</v>
      </c>
      <c r="I6" s="136" t="s">
        <v>132</v>
      </c>
    </row>
    <row r="7" spans="1:14" s="287" customFormat="1" ht="15.75" customHeight="1" x14ac:dyDescent="0.25">
      <c r="A7" s="288" t="s">
        <v>7</v>
      </c>
      <c r="B7" s="289">
        <v>1</v>
      </c>
      <c r="C7" s="289">
        <v>2</v>
      </c>
      <c r="D7" s="289">
        <v>3</v>
      </c>
      <c r="E7" s="289">
        <v>4</v>
      </c>
      <c r="F7" s="289">
        <v>5</v>
      </c>
      <c r="G7" s="289">
        <v>6</v>
      </c>
      <c r="H7" s="289">
        <v>7</v>
      </c>
      <c r="I7" s="289">
        <v>8</v>
      </c>
    </row>
    <row r="8" spans="1:14" s="139" customFormat="1" ht="31.5" customHeight="1" x14ac:dyDescent="0.25">
      <c r="A8" s="140" t="s">
        <v>133</v>
      </c>
      <c r="B8" s="143">
        <v>530.79999999999995</v>
      </c>
      <c r="C8" s="143">
        <v>568.79999999999995</v>
      </c>
      <c r="D8" s="141">
        <v>107.15900527505653</v>
      </c>
      <c r="E8" s="142">
        <v>38</v>
      </c>
      <c r="F8" s="143">
        <v>528.40000000000009</v>
      </c>
      <c r="G8" s="143">
        <v>567.79999999999995</v>
      </c>
      <c r="H8" s="141">
        <v>107.45647236941709</v>
      </c>
      <c r="I8" s="142">
        <v>39.399999999999864</v>
      </c>
      <c r="J8" s="160">
        <v>1059.2</v>
      </c>
      <c r="K8" s="160">
        <v>1136.5999999999999</v>
      </c>
      <c r="L8" s="144"/>
      <c r="M8" s="159"/>
      <c r="N8" s="159"/>
    </row>
    <row r="9" spans="1:14" s="134" customFormat="1" ht="31.5" customHeight="1" x14ac:dyDescent="0.25">
      <c r="A9" s="140" t="s">
        <v>134</v>
      </c>
      <c r="B9" s="143">
        <v>216.8</v>
      </c>
      <c r="C9" s="143">
        <v>215.5</v>
      </c>
      <c r="D9" s="141">
        <v>99.400369003690031</v>
      </c>
      <c r="E9" s="142">
        <v>-1.3000000000000114</v>
      </c>
      <c r="F9" s="143">
        <v>192.39999999999998</v>
      </c>
      <c r="G9" s="143">
        <v>200.10000000000002</v>
      </c>
      <c r="H9" s="141">
        <v>104.00207900207903</v>
      </c>
      <c r="I9" s="142">
        <v>7.7000000000000455</v>
      </c>
      <c r="J9" s="160">
        <v>409.2</v>
      </c>
      <c r="K9" s="160">
        <v>415.6</v>
      </c>
      <c r="L9" s="144"/>
      <c r="M9" s="161"/>
      <c r="N9" s="161"/>
    </row>
    <row r="10" spans="1:14" s="134" customFormat="1" ht="52.5" customHeight="1" x14ac:dyDescent="0.25">
      <c r="A10" s="145" t="s">
        <v>135</v>
      </c>
      <c r="B10" s="143">
        <v>25.9</v>
      </c>
      <c r="C10" s="143">
        <v>23.5</v>
      </c>
      <c r="D10" s="141">
        <v>90.733590733590745</v>
      </c>
      <c r="E10" s="142">
        <v>-2.3999999999999986</v>
      </c>
      <c r="F10" s="143">
        <v>24.1</v>
      </c>
      <c r="G10" s="143">
        <v>22.700000000000003</v>
      </c>
      <c r="H10" s="141">
        <v>94.190871369294612</v>
      </c>
      <c r="I10" s="142">
        <v>-1.3999999999999986</v>
      </c>
      <c r="J10" s="160">
        <v>50</v>
      </c>
      <c r="K10" s="160">
        <v>46.2</v>
      </c>
      <c r="L10" s="144"/>
      <c r="M10" s="161"/>
      <c r="N10" s="161"/>
    </row>
    <row r="11" spans="1:14" s="134" customFormat="1" ht="33" customHeight="1" x14ac:dyDescent="0.25">
      <c r="A11" s="146" t="s">
        <v>237</v>
      </c>
      <c r="B11" s="147">
        <v>9.8000000000000007</v>
      </c>
      <c r="C11" s="147">
        <v>7.8</v>
      </c>
      <c r="D11" s="141">
        <v>79.591836734693871</v>
      </c>
      <c r="E11" s="142">
        <v>-2.0000000000000009</v>
      </c>
      <c r="F11" s="143">
        <v>7.8999999999999986</v>
      </c>
      <c r="G11" s="143">
        <v>6.0000000000000009</v>
      </c>
      <c r="H11" s="141">
        <v>75.949367088607616</v>
      </c>
      <c r="I11" s="142">
        <v>-1.8999999999999977</v>
      </c>
      <c r="J11" s="160">
        <v>17.7</v>
      </c>
      <c r="K11" s="160">
        <v>13.8</v>
      </c>
      <c r="L11" s="144"/>
      <c r="M11" s="161"/>
      <c r="N11" s="161"/>
    </row>
    <row r="12" spans="1:14" s="134" customFormat="1" ht="45.75" customHeight="1" x14ac:dyDescent="0.25">
      <c r="A12" s="146" t="s">
        <v>236</v>
      </c>
      <c r="B12" s="147">
        <v>4.9000000000000004</v>
      </c>
      <c r="C12" s="147">
        <v>4.2</v>
      </c>
      <c r="D12" s="141">
        <v>85.714285714285708</v>
      </c>
      <c r="E12" s="142">
        <v>-0.70000000000000018</v>
      </c>
      <c r="F12" s="143">
        <v>5.2999999999999989</v>
      </c>
      <c r="G12" s="143">
        <v>4.8999999999999995</v>
      </c>
      <c r="H12" s="141">
        <v>92.452830188679258</v>
      </c>
      <c r="I12" s="142">
        <v>-0.39999999999999947</v>
      </c>
      <c r="J12" s="162">
        <v>10.199999999999999</v>
      </c>
      <c r="K12" s="162">
        <v>9.1</v>
      </c>
      <c r="L12" s="144"/>
      <c r="M12" s="161"/>
      <c r="N12" s="161"/>
    </row>
    <row r="13" spans="1:14" s="134" customFormat="1" ht="55.5" customHeight="1" x14ac:dyDescent="0.25">
      <c r="A13" s="146" t="s">
        <v>138</v>
      </c>
      <c r="B13" s="143">
        <v>169.9</v>
      </c>
      <c r="C13" s="143">
        <v>152.6</v>
      </c>
      <c r="D13" s="141">
        <v>89.817539729252488</v>
      </c>
      <c r="E13" s="142">
        <v>-17.300000000000011</v>
      </c>
      <c r="F13" s="143">
        <v>156.49999999999997</v>
      </c>
      <c r="G13" s="143">
        <v>148.4</v>
      </c>
      <c r="H13" s="141">
        <v>94.824281150159763</v>
      </c>
      <c r="I13" s="142">
        <v>-8.0999999999999659</v>
      </c>
      <c r="J13" s="134">
        <v>326.39999999999998</v>
      </c>
      <c r="K13" s="134">
        <v>301</v>
      </c>
      <c r="L13" s="144"/>
      <c r="M13" s="161"/>
      <c r="N13" s="161"/>
    </row>
    <row r="14" spans="1:14" s="134" customFormat="1" ht="12.75" customHeight="1" x14ac:dyDescent="0.25">
      <c r="A14" s="390" t="s">
        <v>139</v>
      </c>
      <c r="B14" s="391"/>
      <c r="C14" s="391"/>
      <c r="D14" s="391"/>
      <c r="E14" s="391"/>
      <c r="F14" s="391"/>
      <c r="G14" s="391"/>
      <c r="H14" s="391"/>
      <c r="I14" s="391"/>
      <c r="L14" s="144"/>
    </row>
    <row r="15" spans="1:14" s="134" customFormat="1" ht="18" customHeight="1" x14ac:dyDescent="0.25">
      <c r="A15" s="392"/>
      <c r="B15" s="393"/>
      <c r="C15" s="393"/>
      <c r="D15" s="393"/>
      <c r="E15" s="393"/>
      <c r="F15" s="393"/>
      <c r="G15" s="393"/>
      <c r="H15" s="393"/>
      <c r="I15" s="393"/>
      <c r="L15" s="144"/>
    </row>
    <row r="16" spans="1:14" s="134" customFormat="1" ht="20.25" customHeight="1" x14ac:dyDescent="0.25">
      <c r="A16" s="394" t="s">
        <v>128</v>
      </c>
      <c r="B16" s="396" t="s">
        <v>152</v>
      </c>
      <c r="C16" s="396" t="s">
        <v>153</v>
      </c>
      <c r="D16" s="397" t="s">
        <v>131</v>
      </c>
      <c r="E16" s="398"/>
      <c r="F16" s="396" t="s">
        <v>152</v>
      </c>
      <c r="G16" s="396" t="s">
        <v>153</v>
      </c>
      <c r="H16" s="397" t="s">
        <v>131</v>
      </c>
      <c r="I16" s="398"/>
      <c r="L16" s="144"/>
    </row>
    <row r="17" spans="1:12" ht="35.25" customHeight="1" x14ac:dyDescent="0.2">
      <c r="A17" s="395"/>
      <c r="B17" s="396"/>
      <c r="C17" s="396"/>
      <c r="D17" s="156" t="s">
        <v>5</v>
      </c>
      <c r="E17" s="157" t="s">
        <v>140</v>
      </c>
      <c r="F17" s="396"/>
      <c r="G17" s="396"/>
      <c r="H17" s="156" t="s">
        <v>5</v>
      </c>
      <c r="I17" s="157" t="s">
        <v>140</v>
      </c>
      <c r="L17" s="144"/>
    </row>
    <row r="18" spans="1:12" ht="27" customHeight="1" x14ac:dyDescent="0.2">
      <c r="A18" s="140" t="s">
        <v>133</v>
      </c>
      <c r="B18" s="148">
        <v>492.6</v>
      </c>
      <c r="C18" s="149">
        <v>529.79999999999995</v>
      </c>
      <c r="D18" s="150">
        <v>107.6</v>
      </c>
      <c r="E18" s="151">
        <v>37.199999999999932</v>
      </c>
      <c r="F18" s="148">
        <v>496.69999999999993</v>
      </c>
      <c r="G18" s="149">
        <v>534.60000000000014</v>
      </c>
      <c r="H18" s="150">
        <v>107.63036037849814</v>
      </c>
      <c r="I18" s="151">
        <v>37.900000000000205</v>
      </c>
      <c r="J18" s="133">
        <v>989.3</v>
      </c>
      <c r="K18" s="133">
        <v>1064.4000000000001</v>
      </c>
      <c r="L18" s="144"/>
    </row>
    <row r="19" spans="1:12" ht="27" customHeight="1" x14ac:dyDescent="0.2">
      <c r="A19" s="152" t="s">
        <v>134</v>
      </c>
      <c r="B19" s="153">
        <v>190.9</v>
      </c>
      <c r="C19" s="153">
        <v>191.4</v>
      </c>
      <c r="D19" s="150">
        <v>100.3</v>
      </c>
      <c r="E19" s="151">
        <v>0.5</v>
      </c>
      <c r="F19" s="153">
        <v>173.4</v>
      </c>
      <c r="G19" s="153">
        <v>181.79999999999998</v>
      </c>
      <c r="H19" s="150">
        <v>104.84429065743943</v>
      </c>
      <c r="I19" s="151">
        <v>8.3999999999999773</v>
      </c>
      <c r="J19" s="133">
        <v>364.3</v>
      </c>
      <c r="K19" s="133">
        <v>373.2</v>
      </c>
      <c r="L19" s="144"/>
    </row>
    <row r="20" spans="1:12" ht="41.25" customHeight="1" x14ac:dyDescent="0.2">
      <c r="A20" s="152" t="s">
        <v>141</v>
      </c>
      <c r="B20" s="153">
        <v>152.5</v>
      </c>
      <c r="C20" s="153">
        <v>156.30000000000001</v>
      </c>
      <c r="D20" s="150">
        <v>102.5</v>
      </c>
      <c r="E20" s="150">
        <v>3.8000000000000114</v>
      </c>
      <c r="F20" s="153">
        <v>152</v>
      </c>
      <c r="G20" s="153">
        <v>162.19999999999999</v>
      </c>
      <c r="H20" s="150">
        <v>106.71052631578945</v>
      </c>
      <c r="I20" s="150">
        <v>10.199999999999989</v>
      </c>
      <c r="J20" s="133">
        <v>304.5</v>
      </c>
      <c r="K20" s="133">
        <v>318.5</v>
      </c>
      <c r="L20" s="144"/>
    </row>
    <row r="21" spans="1:12" x14ac:dyDescent="0.2">
      <c r="C21" s="155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1"/>
  <sheetViews>
    <sheetView zoomScale="80" zoomScaleNormal="80" zoomScaleSheetLayoutView="80" workbookViewId="0">
      <selection activeCell="A4" sqref="A4:A6"/>
    </sheetView>
  </sheetViews>
  <sheetFormatPr defaultColWidth="8" defaultRowHeight="12.75" x14ac:dyDescent="0.2"/>
  <cols>
    <col min="1" max="1" width="56" style="133" customWidth="1"/>
    <col min="2" max="2" width="14.85546875" style="154" customWidth="1"/>
    <col min="3" max="3" width="15.7109375" style="154" customWidth="1"/>
    <col min="4" max="4" width="9.5703125" style="133" customWidth="1"/>
    <col min="5" max="5" width="11" style="133" customWidth="1"/>
    <col min="6" max="6" width="13.7109375" style="133" customWidth="1"/>
    <col min="7" max="7" width="13" style="133" customWidth="1"/>
    <col min="8" max="8" width="10" style="133" customWidth="1"/>
    <col min="9" max="9" width="12.140625" style="133" customWidth="1"/>
    <col min="10" max="16384" width="8" style="133"/>
  </cols>
  <sheetData>
    <row r="1" spans="1:12" ht="27" customHeight="1" x14ac:dyDescent="0.2">
      <c r="A1" s="399" t="s">
        <v>233</v>
      </c>
      <c r="B1" s="399"/>
      <c r="C1" s="399"/>
      <c r="D1" s="399"/>
      <c r="E1" s="399"/>
      <c r="F1" s="399"/>
      <c r="G1" s="399"/>
      <c r="H1" s="399"/>
      <c r="I1" s="399"/>
    </row>
    <row r="2" spans="1:12" ht="23.25" customHeight="1" x14ac:dyDescent="0.2">
      <c r="A2" s="399" t="s">
        <v>147</v>
      </c>
      <c r="B2" s="399"/>
      <c r="C2" s="399"/>
      <c r="D2" s="399"/>
      <c r="E2" s="399"/>
      <c r="F2" s="399"/>
      <c r="G2" s="399"/>
      <c r="H2" s="399"/>
      <c r="I2" s="399"/>
    </row>
    <row r="3" spans="1:12" ht="13.5" customHeight="1" x14ac:dyDescent="0.2">
      <c r="A3" s="400"/>
      <c r="B3" s="400"/>
      <c r="C3" s="400"/>
      <c r="D3" s="400"/>
      <c r="E3" s="400"/>
    </row>
    <row r="4" spans="1:12" s="134" customFormat="1" ht="30.75" customHeight="1" x14ac:dyDescent="0.25">
      <c r="A4" s="394" t="s">
        <v>128</v>
      </c>
      <c r="B4" s="402" t="s">
        <v>148</v>
      </c>
      <c r="C4" s="402"/>
      <c r="D4" s="402"/>
      <c r="E4" s="402"/>
      <c r="F4" s="402" t="s">
        <v>149</v>
      </c>
      <c r="G4" s="402"/>
      <c r="H4" s="402"/>
      <c r="I4" s="402"/>
    </row>
    <row r="5" spans="1:12" s="134" customFormat="1" ht="23.25" customHeight="1" x14ac:dyDescent="0.25">
      <c r="A5" s="401"/>
      <c r="B5" s="403" t="s">
        <v>150</v>
      </c>
      <c r="C5" s="403" t="s">
        <v>151</v>
      </c>
      <c r="D5" s="397" t="s">
        <v>131</v>
      </c>
      <c r="E5" s="398"/>
      <c r="F5" s="403" t="s">
        <v>150</v>
      </c>
      <c r="G5" s="403" t="s">
        <v>151</v>
      </c>
      <c r="H5" s="397" t="s">
        <v>131</v>
      </c>
      <c r="I5" s="398"/>
    </row>
    <row r="6" spans="1:12" s="134" customFormat="1" ht="36.75" customHeight="1" x14ac:dyDescent="0.25">
      <c r="A6" s="395"/>
      <c r="B6" s="404"/>
      <c r="C6" s="404"/>
      <c r="D6" s="135" t="s">
        <v>5</v>
      </c>
      <c r="E6" s="136" t="s">
        <v>132</v>
      </c>
      <c r="F6" s="404"/>
      <c r="G6" s="404"/>
      <c r="H6" s="135" t="s">
        <v>5</v>
      </c>
      <c r="I6" s="136" t="s">
        <v>132</v>
      </c>
    </row>
    <row r="7" spans="1:12" s="139" customFormat="1" ht="15.75" customHeight="1" x14ac:dyDescent="0.25">
      <c r="A7" s="137" t="s">
        <v>7</v>
      </c>
      <c r="B7" s="138">
        <v>1</v>
      </c>
      <c r="C7" s="138">
        <v>2</v>
      </c>
      <c r="D7" s="138">
        <v>3</v>
      </c>
      <c r="E7" s="138">
        <v>4</v>
      </c>
      <c r="F7" s="138">
        <v>5</v>
      </c>
      <c r="G7" s="138">
        <v>6</v>
      </c>
      <c r="H7" s="138">
        <v>7</v>
      </c>
      <c r="I7" s="138">
        <v>8</v>
      </c>
    </row>
    <row r="8" spans="1:12" s="139" customFormat="1" ht="24.75" customHeight="1" x14ac:dyDescent="0.25">
      <c r="A8" s="140" t="s">
        <v>133</v>
      </c>
      <c r="B8" s="143">
        <v>648.40000000000009</v>
      </c>
      <c r="C8" s="143">
        <v>696.59999999999991</v>
      </c>
      <c r="D8" s="142">
        <v>107.43368291178281</v>
      </c>
      <c r="E8" s="142">
        <v>48.199999999999818</v>
      </c>
      <c r="F8" s="143">
        <v>410.8</v>
      </c>
      <c r="G8" s="143">
        <v>440</v>
      </c>
      <c r="H8" s="142">
        <v>107.10808179162609</v>
      </c>
      <c r="I8" s="142">
        <v>29.199999999999989</v>
      </c>
      <c r="L8" s="144"/>
    </row>
    <row r="9" spans="1:12" s="134" customFormat="1" ht="24.75" customHeight="1" x14ac:dyDescent="0.25">
      <c r="A9" s="140" t="s">
        <v>134</v>
      </c>
      <c r="B9" s="143">
        <v>218.2</v>
      </c>
      <c r="C9" s="143">
        <v>217.60000000000002</v>
      </c>
      <c r="D9" s="142">
        <v>99.725022914757119</v>
      </c>
      <c r="E9" s="142">
        <v>-0.59999999999996589</v>
      </c>
      <c r="F9" s="143">
        <v>191</v>
      </c>
      <c r="G9" s="143">
        <v>198</v>
      </c>
      <c r="H9" s="142">
        <v>103.66492146596859</v>
      </c>
      <c r="I9" s="142">
        <v>7</v>
      </c>
      <c r="L9" s="144"/>
    </row>
    <row r="10" spans="1:12" s="134" customFormat="1" ht="52.5" customHeight="1" x14ac:dyDescent="0.25">
      <c r="A10" s="145" t="s">
        <v>135</v>
      </c>
      <c r="B10" s="143">
        <v>34.299999999999997</v>
      </c>
      <c r="C10" s="143">
        <v>31.000000000000004</v>
      </c>
      <c r="D10" s="142">
        <v>90.379008746355709</v>
      </c>
      <c r="E10" s="142">
        <v>-3.2999999999999936</v>
      </c>
      <c r="F10" s="143">
        <v>15.7</v>
      </c>
      <c r="G10" s="143">
        <v>15.2</v>
      </c>
      <c r="H10" s="142">
        <v>96.815286624203821</v>
      </c>
      <c r="I10" s="142">
        <v>-0.5</v>
      </c>
      <c r="L10" s="144"/>
    </row>
    <row r="11" spans="1:12" s="134" customFormat="1" ht="25.5" customHeight="1" x14ac:dyDescent="0.25">
      <c r="A11" s="146" t="s">
        <v>237</v>
      </c>
      <c r="B11" s="143">
        <v>10.399999999999999</v>
      </c>
      <c r="C11" s="143">
        <v>8.1000000000000014</v>
      </c>
      <c r="D11" s="142">
        <v>77.884615384615401</v>
      </c>
      <c r="E11" s="142">
        <v>-2.2999999999999972</v>
      </c>
      <c r="F11" s="163">
        <v>7.3</v>
      </c>
      <c r="G11" s="147">
        <v>5.7</v>
      </c>
      <c r="H11" s="142">
        <v>78.082191780821915</v>
      </c>
      <c r="I11" s="142">
        <v>-1.5999999999999996</v>
      </c>
      <c r="L11" s="144"/>
    </row>
    <row r="12" spans="1:12" s="134" customFormat="1" ht="45.75" customHeight="1" x14ac:dyDescent="0.25">
      <c r="A12" s="146" t="s">
        <v>236</v>
      </c>
      <c r="B12" s="143">
        <v>4.7999999999999989</v>
      </c>
      <c r="C12" s="143">
        <v>3.8999999999999995</v>
      </c>
      <c r="D12" s="142">
        <v>81.250000000000014</v>
      </c>
      <c r="E12" s="142">
        <v>-0.89999999999999947</v>
      </c>
      <c r="F12" s="147">
        <v>5.4</v>
      </c>
      <c r="G12" s="147">
        <v>5.2</v>
      </c>
      <c r="H12" s="142">
        <v>96.296296296296291</v>
      </c>
      <c r="I12" s="142">
        <v>-0.20000000000000018</v>
      </c>
      <c r="L12" s="144"/>
    </row>
    <row r="13" spans="1:12" s="134" customFormat="1" ht="55.5" customHeight="1" x14ac:dyDescent="0.25">
      <c r="A13" s="146" t="s">
        <v>138</v>
      </c>
      <c r="B13" s="143">
        <v>172.39999999999998</v>
      </c>
      <c r="C13" s="143">
        <v>155.9</v>
      </c>
      <c r="D13" s="142">
        <v>90.429234338747108</v>
      </c>
      <c r="E13" s="142">
        <v>-16.499999999999972</v>
      </c>
      <c r="F13" s="143">
        <v>154</v>
      </c>
      <c r="G13" s="143">
        <v>145.1</v>
      </c>
      <c r="H13" s="142">
        <v>94.220779220779221</v>
      </c>
      <c r="I13" s="142">
        <v>-8.9000000000000057</v>
      </c>
      <c r="L13" s="144"/>
    </row>
    <row r="14" spans="1:12" s="134" customFormat="1" ht="12.75" customHeight="1" x14ac:dyDescent="0.25">
      <c r="A14" s="390" t="s">
        <v>139</v>
      </c>
      <c r="B14" s="391"/>
      <c r="C14" s="391"/>
      <c r="D14" s="391"/>
      <c r="E14" s="391"/>
      <c r="F14" s="391"/>
      <c r="G14" s="391"/>
      <c r="H14" s="391"/>
      <c r="I14" s="391"/>
      <c r="L14" s="144"/>
    </row>
    <row r="15" spans="1:12" s="134" customFormat="1" ht="18" customHeight="1" x14ac:dyDescent="0.25">
      <c r="A15" s="392"/>
      <c r="B15" s="393"/>
      <c r="C15" s="393"/>
      <c r="D15" s="393"/>
      <c r="E15" s="393"/>
      <c r="F15" s="393"/>
      <c r="G15" s="393"/>
      <c r="H15" s="393"/>
      <c r="I15" s="393"/>
      <c r="L15" s="144"/>
    </row>
    <row r="16" spans="1:12" s="134" customFormat="1" ht="20.25" customHeight="1" x14ac:dyDescent="0.25">
      <c r="A16" s="394" t="s">
        <v>128</v>
      </c>
      <c r="B16" s="396" t="s">
        <v>152</v>
      </c>
      <c r="C16" s="396" t="s">
        <v>153</v>
      </c>
      <c r="D16" s="397" t="s">
        <v>131</v>
      </c>
      <c r="E16" s="398"/>
      <c r="F16" s="396" t="s">
        <v>152</v>
      </c>
      <c r="G16" s="396" t="s">
        <v>153</v>
      </c>
      <c r="H16" s="397" t="s">
        <v>131</v>
      </c>
      <c r="I16" s="398"/>
      <c r="L16" s="144"/>
    </row>
    <row r="17" spans="1:12" ht="45.75" customHeight="1" x14ac:dyDescent="0.2">
      <c r="A17" s="395"/>
      <c r="B17" s="396"/>
      <c r="C17" s="396"/>
      <c r="D17" s="156" t="s">
        <v>5</v>
      </c>
      <c r="E17" s="157" t="s">
        <v>140</v>
      </c>
      <c r="F17" s="396"/>
      <c r="G17" s="396"/>
      <c r="H17" s="156" t="s">
        <v>5</v>
      </c>
      <c r="I17" s="157" t="s">
        <v>140</v>
      </c>
      <c r="L17" s="144"/>
    </row>
    <row r="18" spans="1:12" ht="24" customHeight="1" x14ac:dyDescent="0.2">
      <c r="A18" s="140" t="s">
        <v>133</v>
      </c>
      <c r="B18" s="148">
        <v>602.29999999999995</v>
      </c>
      <c r="C18" s="148">
        <v>650.70000000000005</v>
      </c>
      <c r="D18" s="150">
        <v>108.03586252697993</v>
      </c>
      <c r="E18" s="151">
        <v>48.400000000000091</v>
      </c>
      <c r="F18" s="149">
        <v>387</v>
      </c>
      <c r="G18" s="149">
        <v>413.7</v>
      </c>
      <c r="H18" s="150">
        <v>106.9</v>
      </c>
      <c r="I18" s="151">
        <v>26.699999999999989</v>
      </c>
      <c r="L18" s="144"/>
    </row>
    <row r="19" spans="1:12" ht="25.5" customHeight="1" x14ac:dyDescent="0.2">
      <c r="A19" s="152" t="s">
        <v>134</v>
      </c>
      <c r="B19" s="148">
        <v>188.5</v>
      </c>
      <c r="C19" s="148">
        <v>190.89999999999998</v>
      </c>
      <c r="D19" s="150">
        <v>101.27320954907159</v>
      </c>
      <c r="E19" s="151">
        <v>2.3999999999999773</v>
      </c>
      <c r="F19" s="153">
        <v>175.8</v>
      </c>
      <c r="G19" s="153">
        <v>182.3</v>
      </c>
      <c r="H19" s="150">
        <v>103.7</v>
      </c>
      <c r="I19" s="151">
        <v>6.5</v>
      </c>
      <c r="L19" s="144"/>
    </row>
    <row r="20" spans="1:12" ht="41.25" customHeight="1" x14ac:dyDescent="0.2">
      <c r="A20" s="152" t="s">
        <v>141</v>
      </c>
      <c r="B20" s="148">
        <v>152.4</v>
      </c>
      <c r="C20" s="148">
        <v>157.6</v>
      </c>
      <c r="D20" s="150">
        <v>103.41207349081365</v>
      </c>
      <c r="E20" s="150">
        <v>5.1999999999999886</v>
      </c>
      <c r="F20" s="153">
        <v>152.1</v>
      </c>
      <c r="G20" s="153">
        <v>160.9</v>
      </c>
      <c r="H20" s="150">
        <v>105.8</v>
      </c>
      <c r="I20" s="150">
        <v>8.8000000000000114</v>
      </c>
      <c r="L20" s="144"/>
    </row>
    <row r="21" spans="1:12" x14ac:dyDescent="0.2">
      <c r="C21" s="155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30"/>
  <sheetViews>
    <sheetView topLeftCell="B1" zoomScale="85" zoomScaleNormal="85" zoomScaleSheetLayoutView="70" workbookViewId="0">
      <selection activeCell="B10" sqref="B10"/>
    </sheetView>
  </sheetViews>
  <sheetFormatPr defaultColWidth="9.140625" defaultRowHeight="18.75" x14ac:dyDescent="0.3"/>
  <cols>
    <col min="1" max="1" width="1.28515625" style="42" hidden="1" customWidth="1"/>
    <col min="2" max="2" width="89.85546875" style="42" customWidth="1"/>
    <col min="3" max="3" width="11.28515625" style="42" customWidth="1"/>
    <col min="4" max="4" width="11" style="42" customWidth="1"/>
    <col min="5" max="5" width="10.42578125" style="42" customWidth="1"/>
    <col min="6" max="6" width="11" style="42" customWidth="1"/>
    <col min="7" max="7" width="9.140625" style="42"/>
    <col min="8" max="10" width="9.140625" style="42" customWidth="1"/>
    <col min="11" max="16384" width="9.140625" style="42"/>
  </cols>
  <sheetData>
    <row r="1" spans="1:14" s="28" customFormat="1" ht="20.25" x14ac:dyDescent="0.25">
      <c r="A1" s="295" t="s">
        <v>0</v>
      </c>
      <c r="B1" s="295"/>
      <c r="C1" s="295"/>
      <c r="D1" s="295"/>
      <c r="E1" s="295"/>
      <c r="F1" s="295"/>
    </row>
    <row r="2" spans="1:14" s="28" customFormat="1" ht="20.25" x14ac:dyDescent="0.25">
      <c r="A2" s="6"/>
      <c r="B2" s="295" t="s">
        <v>34</v>
      </c>
      <c r="C2" s="295"/>
      <c r="D2" s="295"/>
      <c r="E2" s="295"/>
      <c r="F2" s="295"/>
    </row>
    <row r="3" spans="1:14" s="28" customFormat="1" ht="20.25" x14ac:dyDescent="0.25">
      <c r="A3" s="6"/>
      <c r="B3" s="294" t="s">
        <v>57</v>
      </c>
      <c r="C3" s="294"/>
      <c r="D3" s="294"/>
      <c r="E3" s="294"/>
      <c r="F3" s="294"/>
    </row>
    <row r="4" spans="1:14" s="28" customFormat="1" ht="20.25" x14ac:dyDescent="0.25">
      <c r="A4" s="6"/>
      <c r="B4" s="294" t="s">
        <v>58</v>
      </c>
      <c r="C4" s="294"/>
      <c r="D4" s="294"/>
      <c r="E4" s="294"/>
      <c r="F4" s="294"/>
    </row>
    <row r="5" spans="1:14" s="30" customFormat="1" x14ac:dyDescent="0.25">
      <c r="A5" s="29"/>
      <c r="B5" s="29"/>
      <c r="C5" s="29"/>
      <c r="D5" s="29"/>
      <c r="E5" s="29"/>
      <c r="F5" s="5" t="s">
        <v>1</v>
      </c>
    </row>
    <row r="6" spans="1:14" s="30" customFormat="1" x14ac:dyDescent="0.25">
      <c r="A6" s="29"/>
      <c r="B6" s="296"/>
      <c r="C6" s="297" t="s">
        <v>2</v>
      </c>
      <c r="D6" s="297" t="s">
        <v>3</v>
      </c>
      <c r="E6" s="297" t="s">
        <v>4</v>
      </c>
      <c r="F6" s="297"/>
    </row>
    <row r="7" spans="1:14" s="30" customFormat="1" x14ac:dyDescent="0.25">
      <c r="A7" s="29"/>
      <c r="B7" s="296"/>
      <c r="C7" s="297"/>
      <c r="D7" s="297"/>
      <c r="E7" s="31" t="s">
        <v>5</v>
      </c>
      <c r="F7" s="8" t="s">
        <v>6</v>
      </c>
    </row>
    <row r="8" spans="1:14" s="405" customFormat="1" ht="15.75" x14ac:dyDescent="0.25">
      <c r="B8" s="406" t="s">
        <v>7</v>
      </c>
      <c r="C8" s="407">
        <v>1</v>
      </c>
      <c r="D8" s="408">
        <v>2</v>
      </c>
      <c r="E8" s="407">
        <v>3</v>
      </c>
      <c r="F8" s="407">
        <v>4</v>
      </c>
    </row>
    <row r="9" spans="1:14" s="32" customFormat="1" ht="22.15" customHeight="1" x14ac:dyDescent="0.25">
      <c r="B9" s="33" t="s">
        <v>35</v>
      </c>
      <c r="C9" s="34">
        <f>SUM(C11:C29)</f>
        <v>11506</v>
      </c>
      <c r="D9" s="34">
        <f>SUM(D11:D29)</f>
        <v>40275</v>
      </c>
      <c r="E9" s="35">
        <f>ROUND(D9/C9*100,1)</f>
        <v>350</v>
      </c>
      <c r="F9" s="34">
        <f t="shared" ref="F9:F29" si="0">D9-C9</f>
        <v>28769</v>
      </c>
      <c r="H9" s="17"/>
      <c r="I9" s="17"/>
      <c r="J9" s="36"/>
      <c r="L9" s="37"/>
      <c r="N9" s="37"/>
    </row>
    <row r="10" spans="1:14" s="32" customFormat="1" ht="19.5" x14ac:dyDescent="0.25">
      <c r="B10" s="38" t="s">
        <v>36</v>
      </c>
      <c r="C10" s="39"/>
      <c r="D10" s="39"/>
      <c r="E10" s="40"/>
      <c r="F10" s="39"/>
      <c r="H10" s="17"/>
      <c r="I10" s="17"/>
      <c r="J10" s="36"/>
      <c r="L10" s="37"/>
      <c r="N10" s="37"/>
    </row>
    <row r="11" spans="1:14" s="20" customFormat="1" ht="20.45" customHeight="1" x14ac:dyDescent="0.25">
      <c r="B11" s="41" t="s">
        <v>37</v>
      </c>
      <c r="C11" s="22">
        <v>54</v>
      </c>
      <c r="D11" s="22">
        <v>2823</v>
      </c>
      <c r="E11" s="23" t="s">
        <v>59</v>
      </c>
      <c r="F11" s="22">
        <f t="shared" si="0"/>
        <v>2769</v>
      </c>
      <c r="H11" s="17"/>
      <c r="I11" s="17"/>
      <c r="J11" s="36"/>
      <c r="K11" s="24"/>
      <c r="L11" s="37"/>
      <c r="N11" s="37"/>
    </row>
    <row r="12" spans="1:14" s="20" customFormat="1" ht="20.45" customHeight="1" x14ac:dyDescent="0.25">
      <c r="B12" s="41" t="s">
        <v>38</v>
      </c>
      <c r="C12" s="22">
        <v>0</v>
      </c>
      <c r="D12" s="22">
        <v>67</v>
      </c>
      <c r="E12" s="23" t="s">
        <v>39</v>
      </c>
      <c r="F12" s="22">
        <f t="shared" si="0"/>
        <v>67</v>
      </c>
      <c r="H12" s="17"/>
      <c r="I12" s="17"/>
      <c r="J12" s="36"/>
      <c r="K12" s="24"/>
      <c r="L12" s="37"/>
      <c r="N12" s="37"/>
    </row>
    <row r="13" spans="1:14" s="20" customFormat="1" ht="20.45" customHeight="1" x14ac:dyDescent="0.25">
      <c r="B13" s="41" t="s">
        <v>40</v>
      </c>
      <c r="C13" s="22">
        <v>748</v>
      </c>
      <c r="D13" s="22">
        <v>1082</v>
      </c>
      <c r="E13" s="23">
        <f t="shared" ref="E13:E28" si="1">ROUND(D13/C13*100,1)</f>
        <v>144.69999999999999</v>
      </c>
      <c r="F13" s="22">
        <f t="shared" si="0"/>
        <v>334</v>
      </c>
      <c r="H13" s="17"/>
      <c r="I13" s="17"/>
      <c r="J13" s="36"/>
      <c r="K13" s="24"/>
      <c r="L13" s="37"/>
      <c r="N13" s="37"/>
    </row>
    <row r="14" spans="1:14" s="20" customFormat="1" ht="20.45" customHeight="1" x14ac:dyDescent="0.25">
      <c r="B14" s="41" t="s">
        <v>41</v>
      </c>
      <c r="C14" s="22">
        <v>88</v>
      </c>
      <c r="D14" s="22">
        <v>352</v>
      </c>
      <c r="E14" s="23">
        <f t="shared" si="1"/>
        <v>400</v>
      </c>
      <c r="F14" s="22">
        <f t="shared" si="0"/>
        <v>264</v>
      </c>
      <c r="H14" s="17"/>
      <c r="I14" s="17"/>
      <c r="J14" s="36"/>
      <c r="K14" s="24"/>
      <c r="L14" s="37"/>
      <c r="N14" s="37"/>
    </row>
    <row r="15" spans="1:14" s="20" customFormat="1" ht="20.45" customHeight="1" x14ac:dyDescent="0.25">
      <c r="B15" s="41" t="s">
        <v>42</v>
      </c>
      <c r="C15" s="22">
        <v>252</v>
      </c>
      <c r="D15" s="22">
        <v>161</v>
      </c>
      <c r="E15" s="23">
        <f t="shared" si="1"/>
        <v>63.9</v>
      </c>
      <c r="F15" s="22">
        <f t="shared" si="0"/>
        <v>-91</v>
      </c>
      <c r="H15" s="17"/>
      <c r="I15" s="17"/>
      <c r="J15" s="36"/>
      <c r="K15" s="24"/>
      <c r="L15" s="37"/>
      <c r="N15" s="37"/>
    </row>
    <row r="16" spans="1:14" s="20" customFormat="1" ht="20.45" customHeight="1" x14ac:dyDescent="0.25">
      <c r="B16" s="41" t="s">
        <v>43</v>
      </c>
      <c r="C16" s="22">
        <v>549</v>
      </c>
      <c r="D16" s="22">
        <v>35</v>
      </c>
      <c r="E16" s="23">
        <f t="shared" si="1"/>
        <v>6.4</v>
      </c>
      <c r="F16" s="22">
        <f t="shared" si="0"/>
        <v>-514</v>
      </c>
      <c r="H16" s="17"/>
      <c r="I16" s="17"/>
      <c r="J16" s="36"/>
      <c r="K16" s="24"/>
      <c r="L16" s="37"/>
      <c r="N16" s="37"/>
    </row>
    <row r="17" spans="2:14" s="20" customFormat="1" ht="20.45" customHeight="1" x14ac:dyDescent="0.25">
      <c r="B17" s="41" t="s">
        <v>44</v>
      </c>
      <c r="C17" s="22">
        <v>137</v>
      </c>
      <c r="D17" s="22">
        <v>324</v>
      </c>
      <c r="E17" s="23">
        <f t="shared" si="1"/>
        <v>236.5</v>
      </c>
      <c r="F17" s="22">
        <f t="shared" si="0"/>
        <v>187</v>
      </c>
      <c r="H17" s="17"/>
      <c r="I17" s="17"/>
      <c r="J17" s="36"/>
      <c r="K17" s="24"/>
      <c r="L17" s="37"/>
      <c r="N17" s="37"/>
    </row>
    <row r="18" spans="2:14" s="20" customFormat="1" ht="20.45" customHeight="1" x14ac:dyDescent="0.25">
      <c r="B18" s="41" t="s">
        <v>45</v>
      </c>
      <c r="C18" s="22">
        <v>310</v>
      </c>
      <c r="D18" s="22">
        <v>2444</v>
      </c>
      <c r="E18" s="23">
        <f t="shared" si="1"/>
        <v>788.4</v>
      </c>
      <c r="F18" s="22">
        <f t="shared" si="0"/>
        <v>2134</v>
      </c>
      <c r="H18" s="17"/>
      <c r="I18" s="17"/>
      <c r="J18" s="36"/>
      <c r="K18" s="24"/>
      <c r="L18" s="37"/>
      <c r="N18" s="37"/>
    </row>
    <row r="19" spans="2:14" s="20" customFormat="1" ht="20.45" customHeight="1" x14ac:dyDescent="0.25">
      <c r="B19" s="41" t="s">
        <v>46</v>
      </c>
      <c r="C19" s="22">
        <v>20</v>
      </c>
      <c r="D19" s="22">
        <v>46</v>
      </c>
      <c r="E19" s="23">
        <f t="shared" si="1"/>
        <v>230</v>
      </c>
      <c r="F19" s="22">
        <f t="shared" si="0"/>
        <v>26</v>
      </c>
      <c r="H19" s="17"/>
      <c r="I19" s="17"/>
      <c r="J19" s="36"/>
      <c r="K19" s="24"/>
      <c r="L19" s="37"/>
      <c r="N19" s="37"/>
    </row>
    <row r="20" spans="2:14" s="20" customFormat="1" ht="20.45" customHeight="1" x14ac:dyDescent="0.25">
      <c r="B20" s="41" t="s">
        <v>47</v>
      </c>
      <c r="C20" s="22">
        <v>55</v>
      </c>
      <c r="D20" s="22">
        <v>160</v>
      </c>
      <c r="E20" s="23">
        <f t="shared" si="1"/>
        <v>290.89999999999998</v>
      </c>
      <c r="F20" s="22">
        <f t="shared" si="0"/>
        <v>105</v>
      </c>
      <c r="H20" s="17"/>
      <c r="I20" s="17"/>
      <c r="J20" s="36"/>
      <c r="K20" s="24"/>
      <c r="L20" s="37"/>
      <c r="N20" s="37"/>
    </row>
    <row r="21" spans="2:14" s="20" customFormat="1" ht="20.45" customHeight="1" x14ac:dyDescent="0.25">
      <c r="B21" s="41" t="s">
        <v>48</v>
      </c>
      <c r="C21" s="22">
        <v>98</v>
      </c>
      <c r="D21" s="22">
        <v>11</v>
      </c>
      <c r="E21" s="23">
        <f t="shared" si="1"/>
        <v>11.2</v>
      </c>
      <c r="F21" s="22">
        <f t="shared" si="0"/>
        <v>-87</v>
      </c>
      <c r="H21" s="17"/>
      <c r="I21" s="17"/>
      <c r="J21" s="36"/>
      <c r="K21" s="24"/>
      <c r="L21" s="37"/>
      <c r="N21" s="37"/>
    </row>
    <row r="22" spans="2:14" s="20" customFormat="1" ht="20.45" customHeight="1" x14ac:dyDescent="0.25">
      <c r="B22" s="41" t="s">
        <v>49</v>
      </c>
      <c r="C22" s="22">
        <v>59</v>
      </c>
      <c r="D22" s="22">
        <v>177</v>
      </c>
      <c r="E22" s="23">
        <f t="shared" si="1"/>
        <v>300</v>
      </c>
      <c r="F22" s="22">
        <f t="shared" si="0"/>
        <v>118</v>
      </c>
      <c r="H22" s="17"/>
      <c r="I22" s="17"/>
      <c r="J22" s="36"/>
      <c r="K22" s="24"/>
      <c r="L22" s="37"/>
      <c r="N22" s="37"/>
    </row>
    <row r="23" spans="2:14" s="20" customFormat="1" ht="20.45" customHeight="1" x14ac:dyDescent="0.25">
      <c r="B23" s="41" t="s">
        <v>50</v>
      </c>
      <c r="C23" s="22">
        <v>172</v>
      </c>
      <c r="D23" s="22">
        <v>490</v>
      </c>
      <c r="E23" s="23">
        <f t="shared" si="1"/>
        <v>284.89999999999998</v>
      </c>
      <c r="F23" s="22">
        <f t="shared" si="0"/>
        <v>318</v>
      </c>
      <c r="H23" s="17"/>
      <c r="I23" s="17"/>
      <c r="J23" s="36"/>
      <c r="K23" s="24"/>
      <c r="L23" s="37"/>
      <c r="N23" s="37"/>
    </row>
    <row r="24" spans="2:14" s="20" customFormat="1" ht="20.45" customHeight="1" x14ac:dyDescent="0.25">
      <c r="B24" s="41" t="s">
        <v>51</v>
      </c>
      <c r="C24" s="22">
        <v>339</v>
      </c>
      <c r="D24" s="22">
        <v>755</v>
      </c>
      <c r="E24" s="23">
        <f t="shared" si="1"/>
        <v>222.7</v>
      </c>
      <c r="F24" s="22">
        <f t="shared" si="0"/>
        <v>416</v>
      </c>
      <c r="H24" s="17"/>
      <c r="I24" s="17"/>
      <c r="J24" s="36"/>
      <c r="K24" s="24"/>
      <c r="L24" s="37"/>
      <c r="N24" s="37"/>
    </row>
    <row r="25" spans="2:14" s="20" customFormat="1" ht="20.45" customHeight="1" x14ac:dyDescent="0.25">
      <c r="B25" s="41" t="s">
        <v>52</v>
      </c>
      <c r="C25" s="22">
        <v>3759</v>
      </c>
      <c r="D25" s="22">
        <v>8635</v>
      </c>
      <c r="E25" s="23">
        <f t="shared" si="1"/>
        <v>229.7</v>
      </c>
      <c r="F25" s="22">
        <f t="shared" si="0"/>
        <v>4876</v>
      </c>
      <c r="H25" s="17"/>
      <c r="I25" s="17"/>
      <c r="J25" s="36"/>
      <c r="K25" s="24"/>
      <c r="L25" s="37"/>
      <c r="N25" s="37"/>
    </row>
    <row r="26" spans="2:14" s="20" customFormat="1" ht="20.45" customHeight="1" x14ac:dyDescent="0.25">
      <c r="B26" s="41" t="s">
        <v>53</v>
      </c>
      <c r="C26" s="25">
        <v>688</v>
      </c>
      <c r="D26" s="25">
        <v>288</v>
      </c>
      <c r="E26" s="26">
        <f t="shared" si="1"/>
        <v>41.9</v>
      </c>
      <c r="F26" s="22">
        <f t="shared" si="0"/>
        <v>-400</v>
      </c>
      <c r="H26" s="17"/>
      <c r="I26" s="17"/>
      <c r="J26" s="36"/>
      <c r="K26" s="24"/>
      <c r="L26" s="37"/>
      <c r="N26" s="37"/>
    </row>
    <row r="27" spans="2:14" s="20" customFormat="1" ht="20.45" customHeight="1" x14ac:dyDescent="0.25">
      <c r="B27" s="41" t="s">
        <v>54</v>
      </c>
      <c r="C27" s="22">
        <v>4034</v>
      </c>
      <c r="D27" s="22">
        <v>22293</v>
      </c>
      <c r="E27" s="23">
        <f t="shared" si="1"/>
        <v>552.6</v>
      </c>
      <c r="F27" s="22">
        <f t="shared" si="0"/>
        <v>18259</v>
      </c>
      <c r="H27" s="17"/>
      <c r="I27" s="17"/>
      <c r="J27" s="36"/>
      <c r="K27" s="24"/>
      <c r="L27" s="37"/>
      <c r="N27" s="37"/>
    </row>
    <row r="28" spans="2:14" s="20" customFormat="1" ht="20.45" customHeight="1" x14ac:dyDescent="0.25">
      <c r="B28" s="41" t="s">
        <v>55</v>
      </c>
      <c r="C28" s="22">
        <v>140</v>
      </c>
      <c r="D28" s="22">
        <v>56</v>
      </c>
      <c r="E28" s="23">
        <f t="shared" si="1"/>
        <v>40</v>
      </c>
      <c r="F28" s="22">
        <f t="shared" si="0"/>
        <v>-84</v>
      </c>
      <c r="H28" s="17"/>
      <c r="I28" s="17"/>
      <c r="J28" s="36"/>
      <c r="K28" s="24"/>
      <c r="L28" s="37"/>
      <c r="N28" s="37"/>
    </row>
    <row r="29" spans="2:14" s="20" customFormat="1" ht="20.45" customHeight="1" x14ac:dyDescent="0.25">
      <c r="B29" s="41" t="s">
        <v>56</v>
      </c>
      <c r="C29" s="22">
        <v>4</v>
      </c>
      <c r="D29" s="22">
        <v>76</v>
      </c>
      <c r="E29" s="23" t="s">
        <v>60</v>
      </c>
      <c r="F29" s="22">
        <f t="shared" si="0"/>
        <v>72</v>
      </c>
      <c r="H29" s="17"/>
      <c r="I29" s="17"/>
      <c r="J29" s="36"/>
      <c r="K29" s="24"/>
      <c r="L29" s="37"/>
      <c r="N29" s="37"/>
    </row>
    <row r="30" spans="2:14" x14ac:dyDescent="0.3">
      <c r="H30" s="17"/>
      <c r="I30" s="17"/>
    </row>
  </sheetData>
  <mergeCells count="8">
    <mergeCell ref="A1:F1"/>
    <mergeCell ref="B2:F2"/>
    <mergeCell ref="B6:B7"/>
    <mergeCell ref="C6:C7"/>
    <mergeCell ref="D6:D7"/>
    <mergeCell ref="E6:F6"/>
    <mergeCell ref="B3:F3"/>
    <mergeCell ref="B4:F4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23"/>
  <sheetViews>
    <sheetView zoomScale="75" zoomScaleNormal="75" zoomScaleSheetLayoutView="75" workbookViewId="0">
      <selection activeCell="B13" sqref="B13"/>
    </sheetView>
  </sheetViews>
  <sheetFormatPr defaultColWidth="8.85546875" defaultRowHeight="12.75" x14ac:dyDescent="0.2"/>
  <cols>
    <col min="1" max="1" width="56.140625" style="57" customWidth="1"/>
    <col min="2" max="4" width="19.5703125" style="57" customWidth="1"/>
    <col min="5" max="5" width="18.5703125" style="57" customWidth="1"/>
    <col min="6" max="6" width="8.85546875" style="57"/>
    <col min="7" max="7" width="10.85546875" style="57" bestFit="1" customWidth="1"/>
    <col min="8" max="16384" width="8.85546875" style="57"/>
  </cols>
  <sheetData>
    <row r="1" spans="1:18" s="43" customFormat="1" ht="26.25" customHeight="1" x14ac:dyDescent="0.3">
      <c r="A1" s="298" t="s">
        <v>61</v>
      </c>
      <c r="B1" s="298"/>
      <c r="C1" s="298"/>
      <c r="D1" s="298"/>
      <c r="E1" s="298"/>
    </row>
    <row r="2" spans="1:18" s="43" customFormat="1" ht="24" customHeight="1" x14ac:dyDescent="0.3">
      <c r="A2" s="299" t="s">
        <v>62</v>
      </c>
      <c r="B2" s="299"/>
      <c r="C2" s="299"/>
      <c r="D2" s="299"/>
      <c r="E2" s="299"/>
    </row>
    <row r="3" spans="1:18" s="43" customFormat="1" ht="15" customHeight="1" x14ac:dyDescent="0.25">
      <c r="A3" s="294" t="s">
        <v>57</v>
      </c>
      <c r="B3" s="300"/>
      <c r="C3" s="300"/>
      <c r="D3" s="300"/>
      <c r="E3" s="300"/>
    </row>
    <row r="4" spans="1:18" s="43" customFormat="1" ht="24" customHeight="1" x14ac:dyDescent="0.25">
      <c r="A4" s="294" t="s">
        <v>58</v>
      </c>
      <c r="B4" s="300"/>
      <c r="C4" s="300"/>
      <c r="D4" s="300"/>
      <c r="E4" s="300"/>
    </row>
    <row r="5" spans="1:18" s="43" customFormat="1" ht="17.25" customHeight="1" x14ac:dyDescent="0.25">
      <c r="A5" s="29"/>
      <c r="B5" s="29"/>
      <c r="C5" s="29"/>
      <c r="D5" s="29"/>
      <c r="E5" s="5" t="s">
        <v>1</v>
      </c>
    </row>
    <row r="6" spans="1:18" s="44" customFormat="1" ht="25.5" customHeight="1" x14ac:dyDescent="0.2">
      <c r="A6" s="301"/>
      <c r="B6" s="302" t="s">
        <v>74</v>
      </c>
      <c r="C6" s="302" t="s">
        <v>75</v>
      </c>
      <c r="D6" s="304" t="s">
        <v>4</v>
      </c>
      <c r="E6" s="304"/>
    </row>
    <row r="7" spans="1:18" s="44" customFormat="1" ht="29.25" customHeight="1" x14ac:dyDescent="0.2">
      <c r="A7" s="301"/>
      <c r="B7" s="303"/>
      <c r="C7" s="303"/>
      <c r="D7" s="45" t="s">
        <v>5</v>
      </c>
      <c r="E7" s="45" t="s">
        <v>63</v>
      </c>
    </row>
    <row r="8" spans="1:18" s="50" customFormat="1" ht="34.5" customHeight="1" x14ac:dyDescent="0.25">
      <c r="A8" s="46" t="s">
        <v>64</v>
      </c>
      <c r="B8" s="47">
        <v>11506</v>
      </c>
      <c r="C8" s="47">
        <v>40275</v>
      </c>
      <c r="D8" s="48">
        <f t="shared" ref="D8" si="0">C8/B8*100</f>
        <v>350.03476447071091</v>
      </c>
      <c r="E8" s="49">
        <f t="shared" ref="E8" si="1">C8-B8</f>
        <v>28769</v>
      </c>
      <c r="G8" s="51"/>
    </row>
    <row r="9" spans="1:18" ht="51" customHeight="1" x14ac:dyDescent="0.3">
      <c r="A9" s="52" t="s">
        <v>65</v>
      </c>
      <c r="B9" s="53">
        <v>1794</v>
      </c>
      <c r="C9" s="53">
        <v>3640</v>
      </c>
      <c r="D9" s="286">
        <f t="shared" ref="D9:D17" si="2">C9/B9*100</f>
        <v>202.89855072463769</v>
      </c>
      <c r="E9" s="54">
        <f t="shared" ref="E9:E17" si="3">C9-B9</f>
        <v>1846</v>
      </c>
      <c r="F9" s="55"/>
      <c r="G9" s="55"/>
      <c r="H9" s="56"/>
      <c r="K9" s="56"/>
    </row>
    <row r="10" spans="1:18" ht="31.5" customHeight="1" x14ac:dyDescent="0.3">
      <c r="A10" s="52" t="s">
        <v>66</v>
      </c>
      <c r="B10" s="53">
        <v>2499</v>
      </c>
      <c r="C10" s="53">
        <v>6935</v>
      </c>
      <c r="D10" s="286">
        <f t="shared" si="2"/>
        <v>277.51100440176072</v>
      </c>
      <c r="E10" s="54">
        <f t="shared" si="3"/>
        <v>4436</v>
      </c>
      <c r="F10" s="55"/>
      <c r="G10" s="55"/>
      <c r="H10" s="56"/>
      <c r="K10" s="56"/>
    </row>
    <row r="11" spans="1:18" s="58" customFormat="1" ht="25.5" customHeight="1" x14ac:dyDescent="0.3">
      <c r="A11" s="52" t="s">
        <v>67</v>
      </c>
      <c r="B11" s="53">
        <v>2475</v>
      </c>
      <c r="C11" s="53">
        <v>12601</v>
      </c>
      <c r="D11" s="286">
        <f t="shared" si="2"/>
        <v>509.13131313131316</v>
      </c>
      <c r="E11" s="54">
        <f t="shared" si="3"/>
        <v>10126</v>
      </c>
      <c r="F11" s="55"/>
      <c r="G11" s="55"/>
      <c r="H11" s="56"/>
      <c r="I11" s="57"/>
      <c r="K11" s="56"/>
    </row>
    <row r="12" spans="1:18" ht="31.5" customHeight="1" x14ac:dyDescent="0.3">
      <c r="A12" s="52" t="s">
        <v>68</v>
      </c>
      <c r="B12" s="53">
        <v>381</v>
      </c>
      <c r="C12" s="53">
        <v>2069</v>
      </c>
      <c r="D12" s="286">
        <f t="shared" si="2"/>
        <v>543.04461942257217</v>
      </c>
      <c r="E12" s="54">
        <f t="shared" si="3"/>
        <v>1688</v>
      </c>
      <c r="F12" s="55"/>
      <c r="G12" s="55"/>
      <c r="H12" s="56"/>
      <c r="K12" s="56"/>
    </row>
    <row r="13" spans="1:18" ht="28.5" customHeight="1" x14ac:dyDescent="0.3">
      <c r="A13" s="52" t="s">
        <v>69</v>
      </c>
      <c r="B13" s="53">
        <v>1428</v>
      </c>
      <c r="C13" s="53">
        <v>6966</v>
      </c>
      <c r="D13" s="286">
        <f t="shared" si="2"/>
        <v>487.81512605042019</v>
      </c>
      <c r="E13" s="54">
        <f t="shared" si="3"/>
        <v>5538</v>
      </c>
      <c r="F13" s="55"/>
      <c r="G13" s="55"/>
      <c r="H13" s="56"/>
      <c r="K13" s="56"/>
    </row>
    <row r="14" spans="1:18" ht="59.25" customHeight="1" x14ac:dyDescent="0.3">
      <c r="A14" s="52" t="s">
        <v>70</v>
      </c>
      <c r="B14" s="53">
        <v>21</v>
      </c>
      <c r="C14" s="53">
        <v>99</v>
      </c>
      <c r="D14" s="286">
        <f t="shared" si="2"/>
        <v>471.42857142857144</v>
      </c>
      <c r="E14" s="54">
        <f t="shared" si="3"/>
        <v>78</v>
      </c>
      <c r="F14" s="55"/>
      <c r="G14" s="55"/>
      <c r="H14" s="56"/>
      <c r="K14" s="56"/>
    </row>
    <row r="15" spans="1:18" ht="30.75" customHeight="1" x14ac:dyDescent="0.3">
      <c r="A15" s="52" t="s">
        <v>71</v>
      </c>
      <c r="B15" s="53">
        <v>925</v>
      </c>
      <c r="C15" s="53">
        <v>1549</v>
      </c>
      <c r="D15" s="286">
        <f t="shared" si="2"/>
        <v>167.45945945945945</v>
      </c>
      <c r="E15" s="54">
        <f t="shared" si="3"/>
        <v>624</v>
      </c>
      <c r="F15" s="55"/>
      <c r="G15" s="55"/>
      <c r="H15" s="56"/>
      <c r="K15" s="56"/>
      <c r="R15" s="59"/>
    </row>
    <row r="16" spans="1:18" ht="75" customHeight="1" x14ac:dyDescent="0.3">
      <c r="A16" s="52" t="s">
        <v>72</v>
      </c>
      <c r="B16" s="53">
        <v>941</v>
      </c>
      <c r="C16" s="53">
        <v>3480</v>
      </c>
      <c r="D16" s="286">
        <f t="shared" si="2"/>
        <v>369.81934112646121</v>
      </c>
      <c r="E16" s="54">
        <f t="shared" si="3"/>
        <v>2539</v>
      </c>
      <c r="F16" s="55"/>
      <c r="G16" s="55"/>
      <c r="H16" s="56"/>
      <c r="K16" s="56"/>
      <c r="R16" s="59"/>
    </row>
    <row r="17" spans="1:18" ht="33" customHeight="1" x14ac:dyDescent="0.3">
      <c r="A17" s="52" t="s">
        <v>73</v>
      </c>
      <c r="B17" s="53">
        <v>1042</v>
      </c>
      <c r="C17" s="53">
        <v>2936</v>
      </c>
      <c r="D17" s="286">
        <f t="shared" si="2"/>
        <v>281.76583493282152</v>
      </c>
      <c r="E17" s="54">
        <f t="shared" si="3"/>
        <v>1894</v>
      </c>
      <c r="F17" s="55"/>
      <c r="G17" s="55"/>
      <c r="H17" s="56"/>
      <c r="K17" s="56"/>
      <c r="R17" s="59"/>
    </row>
    <row r="18" spans="1:18" x14ac:dyDescent="0.2">
      <c r="A18" s="60"/>
      <c r="B18" s="60"/>
      <c r="C18" s="60"/>
      <c r="D18" s="60"/>
      <c r="E18" s="60"/>
      <c r="R18" s="59"/>
    </row>
    <row r="19" spans="1:18" x14ac:dyDescent="0.2">
      <c r="A19" s="60"/>
      <c r="B19" s="60"/>
      <c r="C19" s="60"/>
      <c r="D19" s="60"/>
      <c r="E19" s="60"/>
      <c r="R19" s="59"/>
    </row>
    <row r="20" spans="1:18" x14ac:dyDescent="0.2">
      <c r="R20" s="59"/>
    </row>
    <row r="21" spans="1:18" x14ac:dyDescent="0.2">
      <c r="R21" s="59"/>
    </row>
    <row r="22" spans="1:18" x14ac:dyDescent="0.2">
      <c r="R22" s="59"/>
    </row>
    <row r="23" spans="1:18" x14ac:dyDescent="0.2">
      <c r="R23" s="59"/>
    </row>
  </sheetData>
  <mergeCells count="8">
    <mergeCell ref="A1:E1"/>
    <mergeCell ref="A2:E2"/>
    <mergeCell ref="A3:E3"/>
    <mergeCell ref="A4:E4"/>
    <mergeCell ref="A6:A7"/>
    <mergeCell ref="B6:B7"/>
    <mergeCell ref="C6:C7"/>
    <mergeCell ref="D6:E6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8"/>
  <sheetViews>
    <sheetView zoomScale="75" zoomScaleNormal="75" zoomScaleSheetLayoutView="70" workbookViewId="0">
      <selection activeCell="A4" sqref="A4"/>
    </sheetView>
  </sheetViews>
  <sheetFormatPr defaultColWidth="8.85546875" defaultRowHeight="12.75" x14ac:dyDescent="0.2"/>
  <cols>
    <col min="1" max="1" width="43.85546875" style="57" customWidth="1"/>
    <col min="2" max="2" width="10.85546875" style="57" customWidth="1"/>
    <col min="3" max="3" width="11.28515625" style="57" customWidth="1"/>
    <col min="4" max="4" width="13" style="57" customWidth="1"/>
    <col min="5" max="5" width="12.28515625" style="57" customWidth="1"/>
    <col min="6" max="6" width="12.5703125" style="57" customWidth="1"/>
    <col min="7" max="7" width="12.42578125" style="57" customWidth="1"/>
    <col min="8" max="9" width="8.85546875" style="57"/>
    <col min="10" max="10" width="43" style="57" customWidth="1"/>
    <col min="11" max="256" width="8.85546875" style="57"/>
    <col min="257" max="257" width="37.140625" style="57" customWidth="1"/>
    <col min="258" max="258" width="12.140625" style="57" customWidth="1"/>
    <col min="259" max="259" width="12.5703125" style="57" customWidth="1"/>
    <col min="260" max="260" width="13" style="57" customWidth="1"/>
    <col min="261" max="262" width="13.5703125" style="57" customWidth="1"/>
    <col min="263" max="263" width="12.42578125" style="57" customWidth="1"/>
    <col min="264" max="265" width="8.85546875" style="57"/>
    <col min="266" max="266" width="43" style="57" customWidth="1"/>
    <col min="267" max="512" width="8.85546875" style="57"/>
    <col min="513" max="513" width="37.140625" style="57" customWidth="1"/>
    <col min="514" max="514" width="12.140625" style="57" customWidth="1"/>
    <col min="515" max="515" width="12.5703125" style="57" customWidth="1"/>
    <col min="516" max="516" width="13" style="57" customWidth="1"/>
    <col min="517" max="518" width="13.5703125" style="57" customWidth="1"/>
    <col min="519" max="519" width="12.42578125" style="57" customWidth="1"/>
    <col min="520" max="521" width="8.85546875" style="57"/>
    <col min="522" max="522" width="43" style="57" customWidth="1"/>
    <col min="523" max="768" width="8.85546875" style="57"/>
    <col min="769" max="769" width="37.140625" style="57" customWidth="1"/>
    <col min="770" max="770" width="12.140625" style="57" customWidth="1"/>
    <col min="771" max="771" width="12.5703125" style="57" customWidth="1"/>
    <col min="772" max="772" width="13" style="57" customWidth="1"/>
    <col min="773" max="774" width="13.5703125" style="57" customWidth="1"/>
    <col min="775" max="775" width="12.42578125" style="57" customWidth="1"/>
    <col min="776" max="777" width="8.85546875" style="57"/>
    <col min="778" max="778" width="43" style="57" customWidth="1"/>
    <col min="779" max="1024" width="8.85546875" style="57"/>
    <col min="1025" max="1025" width="37.140625" style="57" customWidth="1"/>
    <col min="1026" max="1026" width="12.140625" style="57" customWidth="1"/>
    <col min="1027" max="1027" width="12.5703125" style="57" customWidth="1"/>
    <col min="1028" max="1028" width="13" style="57" customWidth="1"/>
    <col min="1029" max="1030" width="13.5703125" style="57" customWidth="1"/>
    <col min="1031" max="1031" width="12.42578125" style="57" customWidth="1"/>
    <col min="1032" max="1033" width="8.85546875" style="57"/>
    <col min="1034" max="1034" width="43" style="57" customWidth="1"/>
    <col min="1035" max="1280" width="8.85546875" style="57"/>
    <col min="1281" max="1281" width="37.140625" style="57" customWidth="1"/>
    <col min="1282" max="1282" width="12.140625" style="57" customWidth="1"/>
    <col min="1283" max="1283" width="12.5703125" style="57" customWidth="1"/>
    <col min="1284" max="1284" width="13" style="57" customWidth="1"/>
    <col min="1285" max="1286" width="13.5703125" style="57" customWidth="1"/>
    <col min="1287" max="1287" width="12.42578125" style="57" customWidth="1"/>
    <col min="1288" max="1289" width="8.85546875" style="57"/>
    <col min="1290" max="1290" width="43" style="57" customWidth="1"/>
    <col min="1291" max="1536" width="8.85546875" style="57"/>
    <col min="1537" max="1537" width="37.140625" style="57" customWidth="1"/>
    <col min="1538" max="1538" width="12.140625" style="57" customWidth="1"/>
    <col min="1539" max="1539" width="12.5703125" style="57" customWidth="1"/>
    <col min="1540" max="1540" width="13" style="57" customWidth="1"/>
    <col min="1541" max="1542" width="13.5703125" style="57" customWidth="1"/>
    <col min="1543" max="1543" width="12.42578125" style="57" customWidth="1"/>
    <col min="1544" max="1545" width="8.85546875" style="57"/>
    <col min="1546" max="1546" width="43" style="57" customWidth="1"/>
    <col min="1547" max="1792" width="8.85546875" style="57"/>
    <col min="1793" max="1793" width="37.140625" style="57" customWidth="1"/>
    <col min="1794" max="1794" width="12.140625" style="57" customWidth="1"/>
    <col min="1795" max="1795" width="12.5703125" style="57" customWidth="1"/>
    <col min="1796" max="1796" width="13" style="57" customWidth="1"/>
    <col min="1797" max="1798" width="13.5703125" style="57" customWidth="1"/>
    <col min="1799" max="1799" width="12.42578125" style="57" customWidth="1"/>
    <col min="1800" max="1801" width="8.85546875" style="57"/>
    <col min="1802" max="1802" width="43" style="57" customWidth="1"/>
    <col min="1803" max="2048" width="8.85546875" style="57"/>
    <col min="2049" max="2049" width="37.140625" style="57" customWidth="1"/>
    <col min="2050" max="2050" width="12.140625" style="57" customWidth="1"/>
    <col min="2051" max="2051" width="12.5703125" style="57" customWidth="1"/>
    <col min="2052" max="2052" width="13" style="57" customWidth="1"/>
    <col min="2053" max="2054" width="13.5703125" style="57" customWidth="1"/>
    <col min="2055" max="2055" width="12.42578125" style="57" customWidth="1"/>
    <col min="2056" max="2057" width="8.85546875" style="57"/>
    <col min="2058" max="2058" width="43" style="57" customWidth="1"/>
    <col min="2059" max="2304" width="8.85546875" style="57"/>
    <col min="2305" max="2305" width="37.140625" style="57" customWidth="1"/>
    <col min="2306" max="2306" width="12.140625" style="57" customWidth="1"/>
    <col min="2307" max="2307" width="12.5703125" style="57" customWidth="1"/>
    <col min="2308" max="2308" width="13" style="57" customWidth="1"/>
    <col min="2309" max="2310" width="13.5703125" style="57" customWidth="1"/>
    <col min="2311" max="2311" width="12.42578125" style="57" customWidth="1"/>
    <col min="2312" max="2313" width="8.85546875" style="57"/>
    <col min="2314" max="2314" width="43" style="57" customWidth="1"/>
    <col min="2315" max="2560" width="8.85546875" style="57"/>
    <col min="2561" max="2561" width="37.140625" style="57" customWidth="1"/>
    <col min="2562" max="2562" width="12.140625" style="57" customWidth="1"/>
    <col min="2563" max="2563" width="12.5703125" style="57" customWidth="1"/>
    <col min="2564" max="2564" width="13" style="57" customWidth="1"/>
    <col min="2565" max="2566" width="13.5703125" style="57" customWidth="1"/>
    <col min="2567" max="2567" width="12.42578125" style="57" customWidth="1"/>
    <col min="2568" max="2569" width="8.85546875" style="57"/>
    <col min="2570" max="2570" width="43" style="57" customWidth="1"/>
    <col min="2571" max="2816" width="8.85546875" style="57"/>
    <col min="2817" max="2817" width="37.140625" style="57" customWidth="1"/>
    <col min="2818" max="2818" width="12.140625" style="57" customWidth="1"/>
    <col min="2819" max="2819" width="12.5703125" style="57" customWidth="1"/>
    <col min="2820" max="2820" width="13" style="57" customWidth="1"/>
    <col min="2821" max="2822" width="13.5703125" style="57" customWidth="1"/>
    <col min="2823" max="2823" width="12.42578125" style="57" customWidth="1"/>
    <col min="2824" max="2825" width="8.85546875" style="57"/>
    <col min="2826" max="2826" width="43" style="57" customWidth="1"/>
    <col min="2827" max="3072" width="8.85546875" style="57"/>
    <col min="3073" max="3073" width="37.140625" style="57" customWidth="1"/>
    <col min="3074" max="3074" width="12.140625" style="57" customWidth="1"/>
    <col min="3075" max="3075" width="12.5703125" style="57" customWidth="1"/>
    <col min="3076" max="3076" width="13" style="57" customWidth="1"/>
    <col min="3077" max="3078" width="13.5703125" style="57" customWidth="1"/>
    <col min="3079" max="3079" width="12.42578125" style="57" customWidth="1"/>
    <col min="3080" max="3081" width="8.85546875" style="57"/>
    <col min="3082" max="3082" width="43" style="57" customWidth="1"/>
    <col min="3083" max="3328" width="8.85546875" style="57"/>
    <col min="3329" max="3329" width="37.140625" style="57" customWidth="1"/>
    <col min="3330" max="3330" width="12.140625" style="57" customWidth="1"/>
    <col min="3331" max="3331" width="12.5703125" style="57" customWidth="1"/>
    <col min="3332" max="3332" width="13" style="57" customWidth="1"/>
    <col min="3333" max="3334" width="13.5703125" style="57" customWidth="1"/>
    <col min="3335" max="3335" width="12.42578125" style="57" customWidth="1"/>
    <col min="3336" max="3337" width="8.85546875" style="57"/>
    <col min="3338" max="3338" width="43" style="57" customWidth="1"/>
    <col min="3339" max="3584" width="8.85546875" style="57"/>
    <col min="3585" max="3585" width="37.140625" style="57" customWidth="1"/>
    <col min="3586" max="3586" width="12.140625" style="57" customWidth="1"/>
    <col min="3587" max="3587" width="12.5703125" style="57" customWidth="1"/>
    <col min="3588" max="3588" width="13" style="57" customWidth="1"/>
    <col min="3589" max="3590" width="13.5703125" style="57" customWidth="1"/>
    <col min="3591" max="3591" width="12.42578125" style="57" customWidth="1"/>
    <col min="3592" max="3593" width="8.85546875" style="57"/>
    <col min="3594" max="3594" width="43" style="57" customWidth="1"/>
    <col min="3595" max="3840" width="8.85546875" style="57"/>
    <col min="3841" max="3841" width="37.140625" style="57" customWidth="1"/>
    <col min="3842" max="3842" width="12.140625" style="57" customWidth="1"/>
    <col min="3843" max="3843" width="12.5703125" style="57" customWidth="1"/>
    <col min="3844" max="3844" width="13" style="57" customWidth="1"/>
    <col min="3845" max="3846" width="13.5703125" style="57" customWidth="1"/>
    <col min="3847" max="3847" width="12.42578125" style="57" customWidth="1"/>
    <col min="3848" max="3849" width="8.85546875" style="57"/>
    <col min="3850" max="3850" width="43" style="57" customWidth="1"/>
    <col min="3851" max="4096" width="8.85546875" style="57"/>
    <col min="4097" max="4097" width="37.140625" style="57" customWidth="1"/>
    <col min="4098" max="4098" width="12.140625" style="57" customWidth="1"/>
    <col min="4099" max="4099" width="12.5703125" style="57" customWidth="1"/>
    <col min="4100" max="4100" width="13" style="57" customWidth="1"/>
    <col min="4101" max="4102" width="13.5703125" style="57" customWidth="1"/>
    <col min="4103" max="4103" width="12.42578125" style="57" customWidth="1"/>
    <col min="4104" max="4105" width="8.85546875" style="57"/>
    <col min="4106" max="4106" width="43" style="57" customWidth="1"/>
    <col min="4107" max="4352" width="8.85546875" style="57"/>
    <col min="4353" max="4353" width="37.140625" style="57" customWidth="1"/>
    <col min="4354" max="4354" width="12.140625" style="57" customWidth="1"/>
    <col min="4355" max="4355" width="12.5703125" style="57" customWidth="1"/>
    <col min="4356" max="4356" width="13" style="57" customWidth="1"/>
    <col min="4357" max="4358" width="13.5703125" style="57" customWidth="1"/>
    <col min="4359" max="4359" width="12.42578125" style="57" customWidth="1"/>
    <col min="4360" max="4361" width="8.85546875" style="57"/>
    <col min="4362" max="4362" width="43" style="57" customWidth="1"/>
    <col min="4363" max="4608" width="8.85546875" style="57"/>
    <col min="4609" max="4609" width="37.140625" style="57" customWidth="1"/>
    <col min="4610" max="4610" width="12.140625" style="57" customWidth="1"/>
    <col min="4611" max="4611" width="12.5703125" style="57" customWidth="1"/>
    <col min="4612" max="4612" width="13" style="57" customWidth="1"/>
    <col min="4613" max="4614" width="13.5703125" style="57" customWidth="1"/>
    <col min="4615" max="4615" width="12.42578125" style="57" customWidth="1"/>
    <col min="4616" max="4617" width="8.85546875" style="57"/>
    <col min="4618" max="4618" width="43" style="57" customWidth="1"/>
    <col min="4619" max="4864" width="8.85546875" style="57"/>
    <col min="4865" max="4865" width="37.140625" style="57" customWidth="1"/>
    <col min="4866" max="4866" width="12.140625" style="57" customWidth="1"/>
    <col min="4867" max="4867" width="12.5703125" style="57" customWidth="1"/>
    <col min="4868" max="4868" width="13" style="57" customWidth="1"/>
    <col min="4869" max="4870" width="13.5703125" style="57" customWidth="1"/>
    <col min="4871" max="4871" width="12.42578125" style="57" customWidth="1"/>
    <col min="4872" max="4873" width="8.85546875" style="57"/>
    <col min="4874" max="4874" width="43" style="57" customWidth="1"/>
    <col min="4875" max="5120" width="8.85546875" style="57"/>
    <col min="5121" max="5121" width="37.140625" style="57" customWidth="1"/>
    <col min="5122" max="5122" width="12.140625" style="57" customWidth="1"/>
    <col min="5123" max="5123" width="12.5703125" style="57" customWidth="1"/>
    <col min="5124" max="5124" width="13" style="57" customWidth="1"/>
    <col min="5125" max="5126" width="13.5703125" style="57" customWidth="1"/>
    <col min="5127" max="5127" width="12.42578125" style="57" customWidth="1"/>
    <col min="5128" max="5129" width="8.85546875" style="57"/>
    <col min="5130" max="5130" width="43" style="57" customWidth="1"/>
    <col min="5131" max="5376" width="8.85546875" style="57"/>
    <col min="5377" max="5377" width="37.140625" style="57" customWidth="1"/>
    <col min="5378" max="5378" width="12.140625" style="57" customWidth="1"/>
    <col min="5379" max="5379" width="12.5703125" style="57" customWidth="1"/>
    <col min="5380" max="5380" width="13" style="57" customWidth="1"/>
    <col min="5381" max="5382" width="13.5703125" style="57" customWidth="1"/>
    <col min="5383" max="5383" width="12.42578125" style="57" customWidth="1"/>
    <col min="5384" max="5385" width="8.85546875" style="57"/>
    <col min="5386" max="5386" width="43" style="57" customWidth="1"/>
    <col min="5387" max="5632" width="8.85546875" style="57"/>
    <col min="5633" max="5633" width="37.140625" style="57" customWidth="1"/>
    <col min="5634" max="5634" width="12.140625" style="57" customWidth="1"/>
    <col min="5635" max="5635" width="12.5703125" style="57" customWidth="1"/>
    <col min="5636" max="5636" width="13" style="57" customWidth="1"/>
    <col min="5637" max="5638" width="13.5703125" style="57" customWidth="1"/>
    <col min="5639" max="5639" width="12.42578125" style="57" customWidth="1"/>
    <col min="5640" max="5641" width="8.85546875" style="57"/>
    <col min="5642" max="5642" width="43" style="57" customWidth="1"/>
    <col min="5643" max="5888" width="8.85546875" style="57"/>
    <col min="5889" max="5889" width="37.140625" style="57" customWidth="1"/>
    <col min="5890" max="5890" width="12.140625" style="57" customWidth="1"/>
    <col min="5891" max="5891" width="12.5703125" style="57" customWidth="1"/>
    <col min="5892" max="5892" width="13" style="57" customWidth="1"/>
    <col min="5893" max="5894" width="13.5703125" style="57" customWidth="1"/>
    <col min="5895" max="5895" width="12.42578125" style="57" customWidth="1"/>
    <col min="5896" max="5897" width="8.85546875" style="57"/>
    <col min="5898" max="5898" width="43" style="57" customWidth="1"/>
    <col min="5899" max="6144" width="8.85546875" style="57"/>
    <col min="6145" max="6145" width="37.140625" style="57" customWidth="1"/>
    <col min="6146" max="6146" width="12.140625" style="57" customWidth="1"/>
    <col min="6147" max="6147" width="12.5703125" style="57" customWidth="1"/>
    <col min="6148" max="6148" width="13" style="57" customWidth="1"/>
    <col min="6149" max="6150" width="13.5703125" style="57" customWidth="1"/>
    <col min="6151" max="6151" width="12.42578125" style="57" customWidth="1"/>
    <col min="6152" max="6153" width="8.85546875" style="57"/>
    <col min="6154" max="6154" width="43" style="57" customWidth="1"/>
    <col min="6155" max="6400" width="8.85546875" style="57"/>
    <col min="6401" max="6401" width="37.140625" style="57" customWidth="1"/>
    <col min="6402" max="6402" width="12.140625" style="57" customWidth="1"/>
    <col min="6403" max="6403" width="12.5703125" style="57" customWidth="1"/>
    <col min="6404" max="6404" width="13" style="57" customWidth="1"/>
    <col min="6405" max="6406" width="13.5703125" style="57" customWidth="1"/>
    <col min="6407" max="6407" width="12.42578125" style="57" customWidth="1"/>
    <col min="6408" max="6409" width="8.85546875" style="57"/>
    <col min="6410" max="6410" width="43" style="57" customWidth="1"/>
    <col min="6411" max="6656" width="8.85546875" style="57"/>
    <col min="6657" max="6657" width="37.140625" style="57" customWidth="1"/>
    <col min="6658" max="6658" width="12.140625" style="57" customWidth="1"/>
    <col min="6659" max="6659" width="12.5703125" style="57" customWidth="1"/>
    <col min="6660" max="6660" width="13" style="57" customWidth="1"/>
    <col min="6661" max="6662" width="13.5703125" style="57" customWidth="1"/>
    <col min="6663" max="6663" width="12.42578125" style="57" customWidth="1"/>
    <col min="6664" max="6665" width="8.85546875" style="57"/>
    <col min="6666" max="6666" width="43" style="57" customWidth="1"/>
    <col min="6667" max="6912" width="8.85546875" style="57"/>
    <col min="6913" max="6913" width="37.140625" style="57" customWidth="1"/>
    <col min="6914" max="6914" width="12.140625" style="57" customWidth="1"/>
    <col min="6915" max="6915" width="12.5703125" style="57" customWidth="1"/>
    <col min="6916" max="6916" width="13" style="57" customWidth="1"/>
    <col min="6917" max="6918" width="13.5703125" style="57" customWidth="1"/>
    <col min="6919" max="6919" width="12.42578125" style="57" customWidth="1"/>
    <col min="6920" max="6921" width="8.85546875" style="57"/>
    <col min="6922" max="6922" width="43" style="57" customWidth="1"/>
    <col min="6923" max="7168" width="8.85546875" style="57"/>
    <col min="7169" max="7169" width="37.140625" style="57" customWidth="1"/>
    <col min="7170" max="7170" width="12.140625" style="57" customWidth="1"/>
    <col min="7171" max="7171" width="12.5703125" style="57" customWidth="1"/>
    <col min="7172" max="7172" width="13" style="57" customWidth="1"/>
    <col min="7173" max="7174" width="13.5703125" style="57" customWidth="1"/>
    <col min="7175" max="7175" width="12.42578125" style="57" customWidth="1"/>
    <col min="7176" max="7177" width="8.85546875" style="57"/>
    <col min="7178" max="7178" width="43" style="57" customWidth="1"/>
    <col min="7179" max="7424" width="8.85546875" style="57"/>
    <col min="7425" max="7425" width="37.140625" style="57" customWidth="1"/>
    <col min="7426" max="7426" width="12.140625" style="57" customWidth="1"/>
    <col min="7427" max="7427" width="12.5703125" style="57" customWidth="1"/>
    <col min="7428" max="7428" width="13" style="57" customWidth="1"/>
    <col min="7429" max="7430" width="13.5703125" style="57" customWidth="1"/>
    <col min="7431" max="7431" width="12.42578125" style="57" customWidth="1"/>
    <col min="7432" max="7433" width="8.85546875" style="57"/>
    <col min="7434" max="7434" width="43" style="57" customWidth="1"/>
    <col min="7435" max="7680" width="8.85546875" style="57"/>
    <col min="7681" max="7681" width="37.140625" style="57" customWidth="1"/>
    <col min="7682" max="7682" width="12.140625" style="57" customWidth="1"/>
    <col min="7683" max="7683" width="12.5703125" style="57" customWidth="1"/>
    <col min="7684" max="7684" width="13" style="57" customWidth="1"/>
    <col min="7685" max="7686" width="13.5703125" style="57" customWidth="1"/>
    <col min="7687" max="7687" width="12.42578125" style="57" customWidth="1"/>
    <col min="7688" max="7689" width="8.85546875" style="57"/>
    <col min="7690" max="7690" width="43" style="57" customWidth="1"/>
    <col min="7691" max="7936" width="8.85546875" style="57"/>
    <col min="7937" max="7937" width="37.140625" style="57" customWidth="1"/>
    <col min="7938" max="7938" width="12.140625" style="57" customWidth="1"/>
    <col min="7939" max="7939" width="12.5703125" style="57" customWidth="1"/>
    <col min="7940" max="7940" width="13" style="57" customWidth="1"/>
    <col min="7941" max="7942" width="13.5703125" style="57" customWidth="1"/>
    <col min="7943" max="7943" width="12.42578125" style="57" customWidth="1"/>
    <col min="7944" max="7945" width="8.85546875" style="57"/>
    <col min="7946" max="7946" width="43" style="57" customWidth="1"/>
    <col min="7947" max="8192" width="8.85546875" style="57"/>
    <col min="8193" max="8193" width="37.140625" style="57" customWidth="1"/>
    <col min="8194" max="8194" width="12.140625" style="57" customWidth="1"/>
    <col min="8195" max="8195" width="12.5703125" style="57" customWidth="1"/>
    <col min="8196" max="8196" width="13" style="57" customWidth="1"/>
    <col min="8197" max="8198" width="13.5703125" style="57" customWidth="1"/>
    <col min="8199" max="8199" width="12.42578125" style="57" customWidth="1"/>
    <col min="8200" max="8201" width="8.85546875" style="57"/>
    <col min="8202" max="8202" width="43" style="57" customWidth="1"/>
    <col min="8203" max="8448" width="8.85546875" style="57"/>
    <col min="8449" max="8449" width="37.140625" style="57" customWidth="1"/>
    <col min="8450" max="8450" width="12.140625" style="57" customWidth="1"/>
    <col min="8451" max="8451" width="12.5703125" style="57" customWidth="1"/>
    <col min="8452" max="8452" width="13" style="57" customWidth="1"/>
    <col min="8453" max="8454" width="13.5703125" style="57" customWidth="1"/>
    <col min="8455" max="8455" width="12.42578125" style="57" customWidth="1"/>
    <col min="8456" max="8457" width="8.85546875" style="57"/>
    <col min="8458" max="8458" width="43" style="57" customWidth="1"/>
    <col min="8459" max="8704" width="8.85546875" style="57"/>
    <col min="8705" max="8705" width="37.140625" style="57" customWidth="1"/>
    <col min="8706" max="8706" width="12.140625" style="57" customWidth="1"/>
    <col min="8707" max="8707" width="12.5703125" style="57" customWidth="1"/>
    <col min="8708" max="8708" width="13" style="57" customWidth="1"/>
    <col min="8709" max="8710" width="13.5703125" style="57" customWidth="1"/>
    <col min="8711" max="8711" width="12.42578125" style="57" customWidth="1"/>
    <col min="8712" max="8713" width="8.85546875" style="57"/>
    <col min="8714" max="8714" width="43" style="57" customWidth="1"/>
    <col min="8715" max="8960" width="8.85546875" style="57"/>
    <col min="8961" max="8961" width="37.140625" style="57" customWidth="1"/>
    <col min="8962" max="8962" width="12.140625" style="57" customWidth="1"/>
    <col min="8963" max="8963" width="12.5703125" style="57" customWidth="1"/>
    <col min="8964" max="8964" width="13" style="57" customWidth="1"/>
    <col min="8965" max="8966" width="13.5703125" style="57" customWidth="1"/>
    <col min="8967" max="8967" width="12.42578125" style="57" customWidth="1"/>
    <col min="8968" max="8969" width="8.85546875" style="57"/>
    <col min="8970" max="8970" width="43" style="57" customWidth="1"/>
    <col min="8971" max="9216" width="8.85546875" style="57"/>
    <col min="9217" max="9217" width="37.140625" style="57" customWidth="1"/>
    <col min="9218" max="9218" width="12.140625" style="57" customWidth="1"/>
    <col min="9219" max="9219" width="12.5703125" style="57" customWidth="1"/>
    <col min="9220" max="9220" width="13" style="57" customWidth="1"/>
    <col min="9221" max="9222" width="13.5703125" style="57" customWidth="1"/>
    <col min="9223" max="9223" width="12.42578125" style="57" customWidth="1"/>
    <col min="9224" max="9225" width="8.85546875" style="57"/>
    <col min="9226" max="9226" width="43" style="57" customWidth="1"/>
    <col min="9227" max="9472" width="8.85546875" style="57"/>
    <col min="9473" max="9473" width="37.140625" style="57" customWidth="1"/>
    <col min="9474" max="9474" width="12.140625" style="57" customWidth="1"/>
    <col min="9475" max="9475" width="12.5703125" style="57" customWidth="1"/>
    <col min="9476" max="9476" width="13" style="57" customWidth="1"/>
    <col min="9477" max="9478" width="13.5703125" style="57" customWidth="1"/>
    <col min="9479" max="9479" width="12.42578125" style="57" customWidth="1"/>
    <col min="9480" max="9481" width="8.85546875" style="57"/>
    <col min="9482" max="9482" width="43" style="57" customWidth="1"/>
    <col min="9483" max="9728" width="8.85546875" style="57"/>
    <col min="9729" max="9729" width="37.140625" style="57" customWidth="1"/>
    <col min="9730" max="9730" width="12.140625" style="57" customWidth="1"/>
    <col min="9731" max="9731" width="12.5703125" style="57" customWidth="1"/>
    <col min="9732" max="9732" width="13" style="57" customWidth="1"/>
    <col min="9733" max="9734" width="13.5703125" style="57" customWidth="1"/>
    <col min="9735" max="9735" width="12.42578125" style="57" customWidth="1"/>
    <col min="9736" max="9737" width="8.85546875" style="57"/>
    <col min="9738" max="9738" width="43" style="57" customWidth="1"/>
    <col min="9739" max="9984" width="8.85546875" style="57"/>
    <col min="9985" max="9985" width="37.140625" style="57" customWidth="1"/>
    <col min="9986" max="9986" width="12.140625" style="57" customWidth="1"/>
    <col min="9987" max="9987" width="12.5703125" style="57" customWidth="1"/>
    <col min="9988" max="9988" width="13" style="57" customWidth="1"/>
    <col min="9989" max="9990" width="13.5703125" style="57" customWidth="1"/>
    <col min="9991" max="9991" width="12.42578125" style="57" customWidth="1"/>
    <col min="9992" max="9993" width="8.85546875" style="57"/>
    <col min="9994" max="9994" width="43" style="57" customWidth="1"/>
    <col min="9995" max="10240" width="8.85546875" style="57"/>
    <col min="10241" max="10241" width="37.140625" style="57" customWidth="1"/>
    <col min="10242" max="10242" width="12.140625" style="57" customWidth="1"/>
    <col min="10243" max="10243" width="12.5703125" style="57" customWidth="1"/>
    <col min="10244" max="10244" width="13" style="57" customWidth="1"/>
    <col min="10245" max="10246" width="13.5703125" style="57" customWidth="1"/>
    <col min="10247" max="10247" width="12.42578125" style="57" customWidth="1"/>
    <col min="10248" max="10249" width="8.85546875" style="57"/>
    <col min="10250" max="10250" width="43" style="57" customWidth="1"/>
    <col min="10251" max="10496" width="8.85546875" style="57"/>
    <col min="10497" max="10497" width="37.140625" style="57" customWidth="1"/>
    <col min="10498" max="10498" width="12.140625" style="57" customWidth="1"/>
    <col min="10499" max="10499" width="12.5703125" style="57" customWidth="1"/>
    <col min="10500" max="10500" width="13" style="57" customWidth="1"/>
    <col min="10501" max="10502" width="13.5703125" style="57" customWidth="1"/>
    <col min="10503" max="10503" width="12.42578125" style="57" customWidth="1"/>
    <col min="10504" max="10505" width="8.85546875" style="57"/>
    <col min="10506" max="10506" width="43" style="57" customWidth="1"/>
    <col min="10507" max="10752" width="8.85546875" style="57"/>
    <col min="10753" max="10753" width="37.140625" style="57" customWidth="1"/>
    <col min="10754" max="10754" width="12.140625" style="57" customWidth="1"/>
    <col min="10755" max="10755" width="12.5703125" style="57" customWidth="1"/>
    <col min="10756" max="10756" width="13" style="57" customWidth="1"/>
    <col min="10757" max="10758" width="13.5703125" style="57" customWidth="1"/>
    <col min="10759" max="10759" width="12.42578125" style="57" customWidth="1"/>
    <col min="10760" max="10761" width="8.85546875" style="57"/>
    <col min="10762" max="10762" width="43" style="57" customWidth="1"/>
    <col min="10763" max="11008" width="8.85546875" style="57"/>
    <col min="11009" max="11009" width="37.140625" style="57" customWidth="1"/>
    <col min="11010" max="11010" width="12.140625" style="57" customWidth="1"/>
    <col min="11011" max="11011" width="12.5703125" style="57" customWidth="1"/>
    <col min="11012" max="11012" width="13" style="57" customWidth="1"/>
    <col min="11013" max="11014" width="13.5703125" style="57" customWidth="1"/>
    <col min="11015" max="11015" width="12.42578125" style="57" customWidth="1"/>
    <col min="11016" max="11017" width="8.85546875" style="57"/>
    <col min="11018" max="11018" width="43" style="57" customWidth="1"/>
    <col min="11019" max="11264" width="8.85546875" style="57"/>
    <col min="11265" max="11265" width="37.140625" style="57" customWidth="1"/>
    <col min="11266" max="11266" width="12.140625" style="57" customWidth="1"/>
    <col min="11267" max="11267" width="12.5703125" style="57" customWidth="1"/>
    <col min="11268" max="11268" width="13" style="57" customWidth="1"/>
    <col min="11269" max="11270" width="13.5703125" style="57" customWidth="1"/>
    <col min="11271" max="11271" width="12.42578125" style="57" customWidth="1"/>
    <col min="11272" max="11273" width="8.85546875" style="57"/>
    <col min="11274" max="11274" width="43" style="57" customWidth="1"/>
    <col min="11275" max="11520" width="8.85546875" style="57"/>
    <col min="11521" max="11521" width="37.140625" style="57" customWidth="1"/>
    <col min="11522" max="11522" width="12.140625" style="57" customWidth="1"/>
    <col min="11523" max="11523" width="12.5703125" style="57" customWidth="1"/>
    <col min="11524" max="11524" width="13" style="57" customWidth="1"/>
    <col min="11525" max="11526" width="13.5703125" style="57" customWidth="1"/>
    <col min="11527" max="11527" width="12.42578125" style="57" customWidth="1"/>
    <col min="11528" max="11529" width="8.85546875" style="57"/>
    <col min="11530" max="11530" width="43" style="57" customWidth="1"/>
    <col min="11531" max="11776" width="8.85546875" style="57"/>
    <col min="11777" max="11777" width="37.140625" style="57" customWidth="1"/>
    <col min="11778" max="11778" width="12.140625" style="57" customWidth="1"/>
    <col min="11779" max="11779" width="12.5703125" style="57" customWidth="1"/>
    <col min="11780" max="11780" width="13" style="57" customWidth="1"/>
    <col min="11781" max="11782" width="13.5703125" style="57" customWidth="1"/>
    <col min="11783" max="11783" width="12.42578125" style="57" customWidth="1"/>
    <col min="11784" max="11785" width="8.85546875" style="57"/>
    <col min="11786" max="11786" width="43" style="57" customWidth="1"/>
    <col min="11787" max="12032" width="8.85546875" style="57"/>
    <col min="12033" max="12033" width="37.140625" style="57" customWidth="1"/>
    <col min="12034" max="12034" width="12.140625" style="57" customWidth="1"/>
    <col min="12035" max="12035" width="12.5703125" style="57" customWidth="1"/>
    <col min="12036" max="12036" width="13" style="57" customWidth="1"/>
    <col min="12037" max="12038" width="13.5703125" style="57" customWidth="1"/>
    <col min="12039" max="12039" width="12.42578125" style="57" customWidth="1"/>
    <col min="12040" max="12041" width="8.85546875" style="57"/>
    <col min="12042" max="12042" width="43" style="57" customWidth="1"/>
    <col min="12043" max="12288" width="8.85546875" style="57"/>
    <col min="12289" max="12289" width="37.140625" style="57" customWidth="1"/>
    <col min="12290" max="12290" width="12.140625" style="57" customWidth="1"/>
    <col min="12291" max="12291" width="12.5703125" style="57" customWidth="1"/>
    <col min="12292" max="12292" width="13" style="57" customWidth="1"/>
    <col min="12293" max="12294" width="13.5703125" style="57" customWidth="1"/>
    <col min="12295" max="12295" width="12.42578125" style="57" customWidth="1"/>
    <col min="12296" max="12297" width="8.85546875" style="57"/>
    <col min="12298" max="12298" width="43" style="57" customWidth="1"/>
    <col min="12299" max="12544" width="8.85546875" style="57"/>
    <col min="12545" max="12545" width="37.140625" style="57" customWidth="1"/>
    <col min="12546" max="12546" width="12.140625" style="57" customWidth="1"/>
    <col min="12547" max="12547" width="12.5703125" style="57" customWidth="1"/>
    <col min="12548" max="12548" width="13" style="57" customWidth="1"/>
    <col min="12549" max="12550" width="13.5703125" style="57" customWidth="1"/>
    <col min="12551" max="12551" width="12.42578125" style="57" customWidth="1"/>
    <col min="12552" max="12553" width="8.85546875" style="57"/>
    <col min="12554" max="12554" width="43" style="57" customWidth="1"/>
    <col min="12555" max="12800" width="8.85546875" style="57"/>
    <col min="12801" max="12801" width="37.140625" style="57" customWidth="1"/>
    <col min="12802" max="12802" width="12.140625" style="57" customWidth="1"/>
    <col min="12803" max="12803" width="12.5703125" style="57" customWidth="1"/>
    <col min="12804" max="12804" width="13" style="57" customWidth="1"/>
    <col min="12805" max="12806" width="13.5703125" style="57" customWidth="1"/>
    <col min="12807" max="12807" width="12.42578125" style="57" customWidth="1"/>
    <col min="12808" max="12809" width="8.85546875" style="57"/>
    <col min="12810" max="12810" width="43" style="57" customWidth="1"/>
    <col min="12811" max="13056" width="8.85546875" style="57"/>
    <col min="13057" max="13057" width="37.140625" style="57" customWidth="1"/>
    <col min="13058" max="13058" width="12.140625" style="57" customWidth="1"/>
    <col min="13059" max="13059" width="12.5703125" style="57" customWidth="1"/>
    <col min="13060" max="13060" width="13" style="57" customWidth="1"/>
    <col min="13061" max="13062" width="13.5703125" style="57" customWidth="1"/>
    <col min="13063" max="13063" width="12.42578125" style="57" customWidth="1"/>
    <col min="13064" max="13065" width="8.85546875" style="57"/>
    <col min="13066" max="13066" width="43" style="57" customWidth="1"/>
    <col min="13067" max="13312" width="8.85546875" style="57"/>
    <col min="13313" max="13313" width="37.140625" style="57" customWidth="1"/>
    <col min="13314" max="13314" width="12.140625" style="57" customWidth="1"/>
    <col min="13315" max="13315" width="12.5703125" style="57" customWidth="1"/>
    <col min="13316" max="13316" width="13" style="57" customWidth="1"/>
    <col min="13317" max="13318" width="13.5703125" style="57" customWidth="1"/>
    <col min="13319" max="13319" width="12.42578125" style="57" customWidth="1"/>
    <col min="13320" max="13321" width="8.85546875" style="57"/>
    <col min="13322" max="13322" width="43" style="57" customWidth="1"/>
    <col min="13323" max="13568" width="8.85546875" style="57"/>
    <col min="13569" max="13569" width="37.140625" style="57" customWidth="1"/>
    <col min="13570" max="13570" width="12.140625" style="57" customWidth="1"/>
    <col min="13571" max="13571" width="12.5703125" style="57" customWidth="1"/>
    <col min="13572" max="13572" width="13" style="57" customWidth="1"/>
    <col min="13573" max="13574" width="13.5703125" style="57" customWidth="1"/>
    <col min="13575" max="13575" width="12.42578125" style="57" customWidth="1"/>
    <col min="13576" max="13577" width="8.85546875" style="57"/>
    <col min="13578" max="13578" width="43" style="57" customWidth="1"/>
    <col min="13579" max="13824" width="8.85546875" style="57"/>
    <col min="13825" max="13825" width="37.140625" style="57" customWidth="1"/>
    <col min="13826" max="13826" width="12.140625" style="57" customWidth="1"/>
    <col min="13827" max="13827" width="12.5703125" style="57" customWidth="1"/>
    <col min="13828" max="13828" width="13" style="57" customWidth="1"/>
    <col min="13829" max="13830" width="13.5703125" style="57" customWidth="1"/>
    <col min="13831" max="13831" width="12.42578125" style="57" customWidth="1"/>
    <col min="13832" max="13833" width="8.85546875" style="57"/>
    <col min="13834" max="13834" width="43" style="57" customWidth="1"/>
    <col min="13835" max="14080" width="8.85546875" style="57"/>
    <col min="14081" max="14081" width="37.140625" style="57" customWidth="1"/>
    <col min="14082" max="14082" width="12.140625" style="57" customWidth="1"/>
    <col min="14083" max="14083" width="12.5703125" style="57" customWidth="1"/>
    <col min="14084" max="14084" width="13" style="57" customWidth="1"/>
    <col min="14085" max="14086" width="13.5703125" style="57" customWidth="1"/>
    <col min="14087" max="14087" width="12.42578125" style="57" customWidth="1"/>
    <col min="14088" max="14089" width="8.85546875" style="57"/>
    <col min="14090" max="14090" width="43" style="57" customWidth="1"/>
    <col min="14091" max="14336" width="8.85546875" style="57"/>
    <col min="14337" max="14337" width="37.140625" style="57" customWidth="1"/>
    <col min="14338" max="14338" width="12.140625" style="57" customWidth="1"/>
    <col min="14339" max="14339" width="12.5703125" style="57" customWidth="1"/>
    <col min="14340" max="14340" width="13" style="57" customWidth="1"/>
    <col min="14341" max="14342" width="13.5703125" style="57" customWidth="1"/>
    <col min="14343" max="14343" width="12.42578125" style="57" customWidth="1"/>
    <col min="14344" max="14345" width="8.85546875" style="57"/>
    <col min="14346" max="14346" width="43" style="57" customWidth="1"/>
    <col min="14347" max="14592" width="8.85546875" style="57"/>
    <col min="14593" max="14593" width="37.140625" style="57" customWidth="1"/>
    <col min="14594" max="14594" width="12.140625" style="57" customWidth="1"/>
    <col min="14595" max="14595" width="12.5703125" style="57" customWidth="1"/>
    <col min="14596" max="14596" width="13" style="57" customWidth="1"/>
    <col min="14597" max="14598" width="13.5703125" style="57" customWidth="1"/>
    <col min="14599" max="14599" width="12.42578125" style="57" customWidth="1"/>
    <col min="14600" max="14601" width="8.85546875" style="57"/>
    <col min="14602" max="14602" width="43" style="57" customWidth="1"/>
    <col min="14603" max="14848" width="8.85546875" style="57"/>
    <col min="14849" max="14849" width="37.140625" style="57" customWidth="1"/>
    <col min="14850" max="14850" width="12.140625" style="57" customWidth="1"/>
    <col min="14851" max="14851" width="12.5703125" style="57" customWidth="1"/>
    <col min="14852" max="14852" width="13" style="57" customWidth="1"/>
    <col min="14853" max="14854" width="13.5703125" style="57" customWidth="1"/>
    <col min="14855" max="14855" width="12.42578125" style="57" customWidth="1"/>
    <col min="14856" max="14857" width="8.85546875" style="57"/>
    <col min="14858" max="14858" width="43" style="57" customWidth="1"/>
    <col min="14859" max="15104" width="8.85546875" style="57"/>
    <col min="15105" max="15105" width="37.140625" style="57" customWidth="1"/>
    <col min="15106" max="15106" width="12.140625" style="57" customWidth="1"/>
    <col min="15107" max="15107" width="12.5703125" style="57" customWidth="1"/>
    <col min="15108" max="15108" width="13" style="57" customWidth="1"/>
    <col min="15109" max="15110" width="13.5703125" style="57" customWidth="1"/>
    <col min="15111" max="15111" width="12.42578125" style="57" customWidth="1"/>
    <col min="15112" max="15113" width="8.85546875" style="57"/>
    <col min="15114" max="15114" width="43" style="57" customWidth="1"/>
    <col min="15115" max="15360" width="8.85546875" style="57"/>
    <col min="15361" max="15361" width="37.140625" style="57" customWidth="1"/>
    <col min="15362" max="15362" width="12.140625" style="57" customWidth="1"/>
    <col min="15363" max="15363" width="12.5703125" style="57" customWidth="1"/>
    <col min="15364" max="15364" width="13" style="57" customWidth="1"/>
    <col min="15365" max="15366" width="13.5703125" style="57" customWidth="1"/>
    <col min="15367" max="15367" width="12.42578125" style="57" customWidth="1"/>
    <col min="15368" max="15369" width="8.85546875" style="57"/>
    <col min="15370" max="15370" width="43" style="57" customWidth="1"/>
    <col min="15371" max="15616" width="8.85546875" style="57"/>
    <col min="15617" max="15617" width="37.140625" style="57" customWidth="1"/>
    <col min="15618" max="15618" width="12.140625" style="57" customWidth="1"/>
    <col min="15619" max="15619" width="12.5703125" style="57" customWidth="1"/>
    <col min="15620" max="15620" width="13" style="57" customWidth="1"/>
    <col min="15621" max="15622" width="13.5703125" style="57" customWidth="1"/>
    <col min="15623" max="15623" width="12.42578125" style="57" customWidth="1"/>
    <col min="15624" max="15625" width="8.85546875" style="57"/>
    <col min="15626" max="15626" width="43" style="57" customWidth="1"/>
    <col min="15627" max="15872" width="8.85546875" style="57"/>
    <col min="15873" max="15873" width="37.140625" style="57" customWidth="1"/>
    <col min="15874" max="15874" width="12.140625" style="57" customWidth="1"/>
    <col min="15875" max="15875" width="12.5703125" style="57" customWidth="1"/>
    <col min="15876" max="15876" width="13" style="57" customWidth="1"/>
    <col min="15877" max="15878" width="13.5703125" style="57" customWidth="1"/>
    <col min="15879" max="15879" width="12.42578125" style="57" customWidth="1"/>
    <col min="15880" max="15881" width="8.85546875" style="57"/>
    <col min="15882" max="15882" width="43" style="57" customWidth="1"/>
    <col min="15883" max="16128" width="8.85546875" style="57"/>
    <col min="16129" max="16129" width="37.140625" style="57" customWidth="1"/>
    <col min="16130" max="16130" width="12.140625" style="57" customWidth="1"/>
    <col min="16131" max="16131" width="12.5703125" style="57" customWidth="1"/>
    <col min="16132" max="16132" width="13" style="57" customWidth="1"/>
    <col min="16133" max="16134" width="13.5703125" style="57" customWidth="1"/>
    <col min="16135" max="16135" width="12.42578125" style="57" customWidth="1"/>
    <col min="16136" max="16137" width="8.85546875" style="57"/>
    <col min="16138" max="16138" width="43" style="57" customWidth="1"/>
    <col min="16139" max="16384" width="8.85546875" style="57"/>
  </cols>
  <sheetData>
    <row r="1" spans="1:12" s="43" customFormat="1" ht="20.25" x14ac:dyDescent="0.3">
      <c r="A1" s="305" t="s">
        <v>76</v>
      </c>
      <c r="B1" s="305"/>
      <c r="C1" s="305"/>
      <c r="D1" s="305"/>
      <c r="E1" s="305"/>
      <c r="F1" s="305"/>
      <c r="G1" s="305"/>
    </row>
    <row r="2" spans="1:12" s="43" customFormat="1" ht="19.5" customHeight="1" x14ac:dyDescent="0.3">
      <c r="A2" s="306" t="s">
        <v>77</v>
      </c>
      <c r="B2" s="306"/>
      <c r="C2" s="306"/>
      <c r="D2" s="306"/>
      <c r="E2" s="306"/>
      <c r="F2" s="306"/>
      <c r="G2" s="306"/>
    </row>
    <row r="3" spans="1:12" s="44" customFormat="1" ht="20.25" customHeight="1" thickBot="1" x14ac:dyDescent="0.25">
      <c r="A3" s="61"/>
      <c r="B3" s="61"/>
      <c r="C3" s="61"/>
      <c r="D3" s="61"/>
      <c r="E3" s="61"/>
      <c r="F3" s="61"/>
      <c r="G3" s="61"/>
    </row>
    <row r="4" spans="1:12" s="44" customFormat="1" ht="36" customHeight="1" thickTop="1" x14ac:dyDescent="0.2">
      <c r="A4" s="62"/>
      <c r="B4" s="307" t="s">
        <v>78</v>
      </c>
      <c r="C4" s="308"/>
      <c r="D4" s="309" t="s">
        <v>79</v>
      </c>
      <c r="E4" s="311" t="s">
        <v>80</v>
      </c>
      <c r="F4" s="312"/>
      <c r="G4" s="313" t="s">
        <v>79</v>
      </c>
    </row>
    <row r="5" spans="1:12" s="44" customFormat="1" ht="36" customHeight="1" thickBot="1" x14ac:dyDescent="0.25">
      <c r="A5" s="63"/>
      <c r="B5" s="64" t="s">
        <v>81</v>
      </c>
      <c r="C5" s="64" t="s">
        <v>82</v>
      </c>
      <c r="D5" s="310"/>
      <c r="E5" s="65" t="s">
        <v>81</v>
      </c>
      <c r="F5" s="64" t="s">
        <v>82</v>
      </c>
      <c r="G5" s="314"/>
    </row>
    <row r="6" spans="1:12" s="72" customFormat="1" ht="34.5" customHeight="1" thickTop="1" x14ac:dyDescent="0.25">
      <c r="A6" s="66" t="s">
        <v>64</v>
      </c>
      <c r="B6" s="67">
        <v>142761</v>
      </c>
      <c r="C6" s="67">
        <v>145532</v>
      </c>
      <c r="D6" s="68">
        <v>101.9</v>
      </c>
      <c r="E6" s="69">
        <v>67789</v>
      </c>
      <c r="F6" s="70">
        <v>68081</v>
      </c>
      <c r="G6" s="71">
        <v>100.4</v>
      </c>
    </row>
    <row r="7" spans="1:12" ht="34.15" customHeight="1" x14ac:dyDescent="0.2">
      <c r="A7" s="73" t="s">
        <v>37</v>
      </c>
      <c r="B7" s="74">
        <v>9286</v>
      </c>
      <c r="C7" s="75">
        <v>8822</v>
      </c>
      <c r="D7" s="76">
        <v>95</v>
      </c>
      <c r="E7" s="77">
        <v>3854</v>
      </c>
      <c r="F7" s="75">
        <v>3611</v>
      </c>
      <c r="G7" s="78">
        <v>93.7</v>
      </c>
      <c r="H7" s="79"/>
      <c r="J7" s="80"/>
    </row>
    <row r="8" spans="1:12" ht="34.15" customHeight="1" x14ac:dyDescent="0.2">
      <c r="A8" s="73" t="s">
        <v>38</v>
      </c>
      <c r="B8" s="74">
        <v>2096</v>
      </c>
      <c r="C8" s="75">
        <v>2338</v>
      </c>
      <c r="D8" s="76">
        <v>111.5</v>
      </c>
      <c r="E8" s="77">
        <v>980</v>
      </c>
      <c r="F8" s="75">
        <v>1222</v>
      </c>
      <c r="G8" s="78">
        <v>124.7</v>
      </c>
      <c r="H8" s="79"/>
      <c r="J8" s="80"/>
    </row>
    <row r="9" spans="1:12" s="58" customFormat="1" ht="34.15" customHeight="1" x14ac:dyDescent="0.2">
      <c r="A9" s="73" t="s">
        <v>40</v>
      </c>
      <c r="B9" s="74">
        <v>29825</v>
      </c>
      <c r="C9" s="75">
        <v>26490</v>
      </c>
      <c r="D9" s="76">
        <v>88.8</v>
      </c>
      <c r="E9" s="77">
        <v>14589</v>
      </c>
      <c r="F9" s="75">
        <v>12636</v>
      </c>
      <c r="G9" s="78">
        <v>86.6</v>
      </c>
      <c r="H9" s="79"/>
      <c r="I9" s="57"/>
      <c r="J9" s="80"/>
    </row>
    <row r="10" spans="1:12" ht="34.15" customHeight="1" x14ac:dyDescent="0.2">
      <c r="A10" s="73" t="s">
        <v>41</v>
      </c>
      <c r="B10" s="74">
        <v>4595</v>
      </c>
      <c r="C10" s="75">
        <v>5398</v>
      </c>
      <c r="D10" s="76">
        <v>117.5</v>
      </c>
      <c r="E10" s="77">
        <v>2616</v>
      </c>
      <c r="F10" s="75">
        <v>3035</v>
      </c>
      <c r="G10" s="78">
        <v>116</v>
      </c>
      <c r="H10" s="79"/>
      <c r="J10" s="80"/>
      <c r="L10" s="81"/>
    </row>
    <row r="11" spans="1:12" ht="34.15" customHeight="1" x14ac:dyDescent="0.2">
      <c r="A11" s="73" t="s">
        <v>42</v>
      </c>
      <c r="B11" s="74">
        <v>3205</v>
      </c>
      <c r="C11" s="75">
        <v>3528</v>
      </c>
      <c r="D11" s="76">
        <v>110.1</v>
      </c>
      <c r="E11" s="77">
        <v>1796</v>
      </c>
      <c r="F11" s="75">
        <v>1983</v>
      </c>
      <c r="G11" s="78">
        <v>110.4</v>
      </c>
      <c r="H11" s="79"/>
      <c r="J11" s="80"/>
    </row>
    <row r="12" spans="1:12" ht="34.15" customHeight="1" x14ac:dyDescent="0.2">
      <c r="A12" s="73" t="s">
        <v>43</v>
      </c>
      <c r="B12" s="74">
        <v>5270</v>
      </c>
      <c r="C12" s="75">
        <v>4965</v>
      </c>
      <c r="D12" s="76">
        <v>94.2</v>
      </c>
      <c r="E12" s="77">
        <v>2666</v>
      </c>
      <c r="F12" s="75">
        <v>2167</v>
      </c>
      <c r="G12" s="78">
        <v>81.3</v>
      </c>
      <c r="H12" s="79"/>
      <c r="J12" s="80"/>
    </row>
    <row r="13" spans="1:12" ht="34.15" customHeight="1" x14ac:dyDescent="0.2">
      <c r="A13" s="73" t="s">
        <v>44</v>
      </c>
      <c r="B13" s="74">
        <v>22624</v>
      </c>
      <c r="C13" s="75">
        <v>24164</v>
      </c>
      <c r="D13" s="76">
        <v>106.8</v>
      </c>
      <c r="E13" s="77">
        <v>9820</v>
      </c>
      <c r="F13" s="75">
        <v>10670</v>
      </c>
      <c r="G13" s="78">
        <v>108.7</v>
      </c>
      <c r="H13" s="79"/>
      <c r="J13" s="80"/>
    </row>
    <row r="14" spans="1:12" ht="34.15" customHeight="1" x14ac:dyDescent="0.2">
      <c r="A14" s="73" t="s">
        <v>45</v>
      </c>
      <c r="B14" s="74">
        <v>13829</v>
      </c>
      <c r="C14" s="75">
        <v>14521</v>
      </c>
      <c r="D14" s="76">
        <v>105</v>
      </c>
      <c r="E14" s="77">
        <v>7844</v>
      </c>
      <c r="F14" s="75">
        <v>7671</v>
      </c>
      <c r="G14" s="78">
        <v>97.8</v>
      </c>
      <c r="H14" s="79"/>
      <c r="J14" s="80"/>
    </row>
    <row r="15" spans="1:12" ht="34.15" customHeight="1" x14ac:dyDescent="0.2">
      <c r="A15" s="73" t="s">
        <v>46</v>
      </c>
      <c r="B15" s="74">
        <v>3675</v>
      </c>
      <c r="C15" s="75">
        <v>4393</v>
      </c>
      <c r="D15" s="76">
        <v>119.5</v>
      </c>
      <c r="E15" s="77">
        <v>1560</v>
      </c>
      <c r="F15" s="75">
        <v>1884</v>
      </c>
      <c r="G15" s="78">
        <v>120.8</v>
      </c>
      <c r="H15" s="79"/>
      <c r="J15" s="80"/>
    </row>
    <row r="16" spans="1:12" ht="34.15" customHeight="1" x14ac:dyDescent="0.2">
      <c r="A16" s="73" t="s">
        <v>47</v>
      </c>
      <c r="B16" s="74">
        <v>1411</v>
      </c>
      <c r="C16" s="75">
        <v>1281</v>
      </c>
      <c r="D16" s="76">
        <v>90.8</v>
      </c>
      <c r="E16" s="77">
        <v>693</v>
      </c>
      <c r="F16" s="75">
        <v>632</v>
      </c>
      <c r="G16" s="78">
        <v>91.2</v>
      </c>
      <c r="H16" s="79"/>
      <c r="J16" s="80"/>
    </row>
    <row r="17" spans="1:10" ht="34.15" customHeight="1" x14ac:dyDescent="0.2">
      <c r="A17" s="73" t="s">
        <v>48</v>
      </c>
      <c r="B17" s="74">
        <v>1213</v>
      </c>
      <c r="C17" s="75">
        <v>954</v>
      </c>
      <c r="D17" s="76">
        <v>78.599999999999994</v>
      </c>
      <c r="E17" s="77">
        <v>602</v>
      </c>
      <c r="F17" s="75">
        <v>471</v>
      </c>
      <c r="G17" s="78">
        <v>78.2</v>
      </c>
      <c r="H17" s="79"/>
      <c r="J17" s="80"/>
    </row>
    <row r="18" spans="1:10" ht="34.15" customHeight="1" x14ac:dyDescent="0.2">
      <c r="A18" s="73" t="s">
        <v>49</v>
      </c>
      <c r="B18" s="74">
        <v>1610</v>
      </c>
      <c r="C18" s="75">
        <v>1580</v>
      </c>
      <c r="D18" s="76">
        <v>98.1</v>
      </c>
      <c r="E18" s="77">
        <v>715</v>
      </c>
      <c r="F18" s="75">
        <v>796</v>
      </c>
      <c r="G18" s="78">
        <v>111.3</v>
      </c>
      <c r="H18" s="79"/>
      <c r="J18" s="80"/>
    </row>
    <row r="19" spans="1:10" ht="34.15" customHeight="1" x14ac:dyDescent="0.2">
      <c r="A19" s="73" t="s">
        <v>50</v>
      </c>
      <c r="B19" s="74">
        <v>3032</v>
      </c>
      <c r="C19" s="75">
        <v>3072</v>
      </c>
      <c r="D19" s="76">
        <v>101.3</v>
      </c>
      <c r="E19" s="77">
        <v>1373</v>
      </c>
      <c r="F19" s="75">
        <v>1490</v>
      </c>
      <c r="G19" s="78">
        <v>108.5</v>
      </c>
      <c r="H19" s="79"/>
      <c r="J19" s="80"/>
    </row>
    <row r="20" spans="1:10" ht="34.15" customHeight="1" x14ac:dyDescent="0.2">
      <c r="A20" s="73" t="s">
        <v>51</v>
      </c>
      <c r="B20" s="74">
        <v>4891</v>
      </c>
      <c r="C20" s="75">
        <v>5899</v>
      </c>
      <c r="D20" s="76">
        <v>120.6</v>
      </c>
      <c r="E20" s="77">
        <v>2550</v>
      </c>
      <c r="F20" s="75">
        <v>2566</v>
      </c>
      <c r="G20" s="78">
        <v>100.6</v>
      </c>
      <c r="H20" s="79"/>
      <c r="J20" s="80"/>
    </row>
    <row r="21" spans="1:10" ht="34.15" customHeight="1" x14ac:dyDescent="0.2">
      <c r="A21" s="73" t="s">
        <v>83</v>
      </c>
      <c r="B21" s="74">
        <v>11091</v>
      </c>
      <c r="C21" s="75">
        <v>12447</v>
      </c>
      <c r="D21" s="76">
        <v>112.2</v>
      </c>
      <c r="E21" s="77">
        <v>5084</v>
      </c>
      <c r="F21" s="75">
        <v>5467</v>
      </c>
      <c r="G21" s="78">
        <v>107.5</v>
      </c>
      <c r="H21" s="79"/>
      <c r="J21" s="80"/>
    </row>
    <row r="22" spans="1:10" ht="34.15" customHeight="1" x14ac:dyDescent="0.2">
      <c r="A22" s="73" t="s">
        <v>53</v>
      </c>
      <c r="B22" s="74">
        <v>10418</v>
      </c>
      <c r="C22" s="75">
        <v>11736</v>
      </c>
      <c r="D22" s="76">
        <v>112.7</v>
      </c>
      <c r="E22" s="77">
        <v>4651</v>
      </c>
      <c r="F22" s="75">
        <v>5331</v>
      </c>
      <c r="G22" s="78">
        <v>114.6</v>
      </c>
      <c r="H22" s="79"/>
      <c r="J22" s="80"/>
    </row>
    <row r="23" spans="1:10" ht="34.15" customHeight="1" x14ac:dyDescent="0.2">
      <c r="A23" s="73" t="s">
        <v>54</v>
      </c>
      <c r="B23" s="74">
        <v>11815</v>
      </c>
      <c r="C23" s="75">
        <v>11048</v>
      </c>
      <c r="D23" s="76">
        <v>93.5</v>
      </c>
      <c r="E23" s="77">
        <v>5080</v>
      </c>
      <c r="F23" s="75">
        <v>5024</v>
      </c>
      <c r="G23" s="78">
        <v>98.9</v>
      </c>
      <c r="H23" s="79"/>
      <c r="J23" s="80"/>
    </row>
    <row r="24" spans="1:10" ht="34.15" customHeight="1" x14ac:dyDescent="0.2">
      <c r="A24" s="73" t="s">
        <v>55</v>
      </c>
      <c r="B24" s="74">
        <v>1490</v>
      </c>
      <c r="C24" s="75">
        <v>1634</v>
      </c>
      <c r="D24" s="76">
        <v>109.7</v>
      </c>
      <c r="E24" s="77">
        <v>699</v>
      </c>
      <c r="F24" s="75">
        <v>748</v>
      </c>
      <c r="G24" s="78">
        <v>107</v>
      </c>
      <c r="H24" s="79"/>
      <c r="J24" s="80"/>
    </row>
    <row r="25" spans="1:10" ht="34.15" customHeight="1" x14ac:dyDescent="0.2">
      <c r="A25" s="73" t="s">
        <v>56</v>
      </c>
      <c r="B25" s="74">
        <v>1385</v>
      </c>
      <c r="C25" s="75">
        <v>1262</v>
      </c>
      <c r="D25" s="76">
        <v>91.1</v>
      </c>
      <c r="E25" s="77">
        <v>617</v>
      </c>
      <c r="F25" s="75">
        <v>677</v>
      </c>
      <c r="G25" s="78">
        <v>109.7</v>
      </c>
      <c r="H25" s="79"/>
      <c r="J25" s="80"/>
    </row>
    <row r="26" spans="1:10" ht="15.75" x14ac:dyDescent="0.2">
      <c r="A26" s="60"/>
      <c r="B26" s="60"/>
      <c r="C26" s="60"/>
      <c r="D26" s="60"/>
      <c r="E26" s="60"/>
      <c r="F26" s="60"/>
      <c r="G26" s="60"/>
      <c r="J26" s="80"/>
    </row>
    <row r="27" spans="1:10" ht="15.75" x14ac:dyDescent="0.2">
      <c r="A27" s="60"/>
      <c r="B27" s="60"/>
      <c r="C27" s="82"/>
      <c r="D27" s="60"/>
      <c r="E27" s="60"/>
      <c r="F27" s="60"/>
      <c r="G27" s="60"/>
      <c r="J27" s="80"/>
    </row>
    <row r="28" spans="1:10" x14ac:dyDescent="0.2">
      <c r="A28" s="60"/>
      <c r="B28" s="60"/>
      <c r="C28" s="60"/>
      <c r="D28" s="60"/>
      <c r="E28" s="60"/>
      <c r="F28" s="60"/>
      <c r="G28" s="60"/>
    </row>
  </sheetData>
  <mergeCells count="6">
    <mergeCell ref="A1:G1"/>
    <mergeCell ref="A2:G2"/>
    <mergeCell ref="B4:C4"/>
    <mergeCell ref="D4:D5"/>
    <mergeCell ref="E4:F4"/>
    <mergeCell ref="G4:G5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0"/>
  <sheetViews>
    <sheetView zoomScale="75" zoomScaleNormal="75" zoomScaleSheetLayoutView="80" workbookViewId="0">
      <selection activeCell="A11" sqref="A11"/>
    </sheetView>
  </sheetViews>
  <sheetFormatPr defaultColWidth="8.85546875" defaultRowHeight="12.75" x14ac:dyDescent="0.2"/>
  <cols>
    <col min="1" max="1" width="37.140625" style="57" customWidth="1"/>
    <col min="2" max="2" width="12.140625" style="57" customWidth="1"/>
    <col min="3" max="3" width="12.5703125" style="57" customWidth="1"/>
    <col min="4" max="4" width="13" style="57" customWidth="1"/>
    <col min="5" max="6" width="13.5703125" style="57" customWidth="1"/>
    <col min="7" max="7" width="12.42578125" style="57" customWidth="1"/>
    <col min="8" max="9" width="8.85546875" style="57"/>
    <col min="10" max="10" width="43" style="57" customWidth="1"/>
    <col min="11" max="256" width="8.85546875" style="57"/>
    <col min="257" max="257" width="37.140625" style="57" customWidth="1"/>
    <col min="258" max="258" width="12.140625" style="57" customWidth="1"/>
    <col min="259" max="259" width="12.5703125" style="57" customWidth="1"/>
    <col min="260" max="260" width="13" style="57" customWidth="1"/>
    <col min="261" max="262" width="13.5703125" style="57" customWidth="1"/>
    <col min="263" max="263" width="12.42578125" style="57" customWidth="1"/>
    <col min="264" max="265" width="8.85546875" style="57"/>
    <col min="266" max="266" width="43" style="57" customWidth="1"/>
    <col min="267" max="512" width="8.85546875" style="57"/>
    <col min="513" max="513" width="37.140625" style="57" customWidth="1"/>
    <col min="514" max="514" width="12.140625" style="57" customWidth="1"/>
    <col min="515" max="515" width="12.5703125" style="57" customWidth="1"/>
    <col min="516" max="516" width="13" style="57" customWidth="1"/>
    <col min="517" max="518" width="13.5703125" style="57" customWidth="1"/>
    <col min="519" max="519" width="12.42578125" style="57" customWidth="1"/>
    <col min="520" max="521" width="8.85546875" style="57"/>
    <col min="522" max="522" width="43" style="57" customWidth="1"/>
    <col min="523" max="768" width="8.85546875" style="57"/>
    <col min="769" max="769" width="37.140625" style="57" customWidth="1"/>
    <col min="770" max="770" width="12.140625" style="57" customWidth="1"/>
    <col min="771" max="771" width="12.5703125" style="57" customWidth="1"/>
    <col min="772" max="772" width="13" style="57" customWidth="1"/>
    <col min="773" max="774" width="13.5703125" style="57" customWidth="1"/>
    <col min="775" max="775" width="12.42578125" style="57" customWidth="1"/>
    <col min="776" max="777" width="8.85546875" style="57"/>
    <col min="778" max="778" width="43" style="57" customWidth="1"/>
    <col min="779" max="1024" width="8.85546875" style="57"/>
    <col min="1025" max="1025" width="37.140625" style="57" customWidth="1"/>
    <col min="1026" max="1026" width="12.140625" style="57" customWidth="1"/>
    <col min="1027" max="1027" width="12.5703125" style="57" customWidth="1"/>
    <col min="1028" max="1028" width="13" style="57" customWidth="1"/>
    <col min="1029" max="1030" width="13.5703125" style="57" customWidth="1"/>
    <col min="1031" max="1031" width="12.42578125" style="57" customWidth="1"/>
    <col min="1032" max="1033" width="8.85546875" style="57"/>
    <col min="1034" max="1034" width="43" style="57" customWidth="1"/>
    <col min="1035" max="1280" width="8.85546875" style="57"/>
    <col min="1281" max="1281" width="37.140625" style="57" customWidth="1"/>
    <col min="1282" max="1282" width="12.140625" style="57" customWidth="1"/>
    <col min="1283" max="1283" width="12.5703125" style="57" customWidth="1"/>
    <col min="1284" max="1284" width="13" style="57" customWidth="1"/>
    <col min="1285" max="1286" width="13.5703125" style="57" customWidth="1"/>
    <col min="1287" max="1287" width="12.42578125" style="57" customWidth="1"/>
    <col min="1288" max="1289" width="8.85546875" style="57"/>
    <col min="1290" max="1290" width="43" style="57" customWidth="1"/>
    <col min="1291" max="1536" width="8.85546875" style="57"/>
    <col min="1537" max="1537" width="37.140625" style="57" customWidth="1"/>
    <col min="1538" max="1538" width="12.140625" style="57" customWidth="1"/>
    <col min="1539" max="1539" width="12.5703125" style="57" customWidth="1"/>
    <col min="1540" max="1540" width="13" style="57" customWidth="1"/>
    <col min="1541" max="1542" width="13.5703125" style="57" customWidth="1"/>
    <col min="1543" max="1543" width="12.42578125" style="57" customWidth="1"/>
    <col min="1544" max="1545" width="8.85546875" style="57"/>
    <col min="1546" max="1546" width="43" style="57" customWidth="1"/>
    <col min="1547" max="1792" width="8.85546875" style="57"/>
    <col min="1793" max="1793" width="37.140625" style="57" customWidth="1"/>
    <col min="1794" max="1794" width="12.140625" style="57" customWidth="1"/>
    <col min="1795" max="1795" width="12.5703125" style="57" customWidth="1"/>
    <col min="1796" max="1796" width="13" style="57" customWidth="1"/>
    <col min="1797" max="1798" width="13.5703125" style="57" customWidth="1"/>
    <col min="1799" max="1799" width="12.42578125" style="57" customWidth="1"/>
    <col min="1800" max="1801" width="8.85546875" style="57"/>
    <col min="1802" max="1802" width="43" style="57" customWidth="1"/>
    <col min="1803" max="2048" width="8.85546875" style="57"/>
    <col min="2049" max="2049" width="37.140625" style="57" customWidth="1"/>
    <col min="2050" max="2050" width="12.140625" style="57" customWidth="1"/>
    <col min="2051" max="2051" width="12.5703125" style="57" customWidth="1"/>
    <col min="2052" max="2052" width="13" style="57" customWidth="1"/>
    <col min="2053" max="2054" width="13.5703125" style="57" customWidth="1"/>
    <col min="2055" max="2055" width="12.42578125" style="57" customWidth="1"/>
    <col min="2056" max="2057" width="8.85546875" style="57"/>
    <col min="2058" max="2058" width="43" style="57" customWidth="1"/>
    <col min="2059" max="2304" width="8.85546875" style="57"/>
    <col min="2305" max="2305" width="37.140625" style="57" customWidth="1"/>
    <col min="2306" max="2306" width="12.140625" style="57" customWidth="1"/>
    <col min="2307" max="2307" width="12.5703125" style="57" customWidth="1"/>
    <col min="2308" max="2308" width="13" style="57" customWidth="1"/>
    <col min="2309" max="2310" width="13.5703125" style="57" customWidth="1"/>
    <col min="2311" max="2311" width="12.42578125" style="57" customWidth="1"/>
    <col min="2312" max="2313" width="8.85546875" style="57"/>
    <col min="2314" max="2314" width="43" style="57" customWidth="1"/>
    <col min="2315" max="2560" width="8.85546875" style="57"/>
    <col min="2561" max="2561" width="37.140625" style="57" customWidth="1"/>
    <col min="2562" max="2562" width="12.140625" style="57" customWidth="1"/>
    <col min="2563" max="2563" width="12.5703125" style="57" customWidth="1"/>
    <col min="2564" max="2564" width="13" style="57" customWidth="1"/>
    <col min="2565" max="2566" width="13.5703125" style="57" customWidth="1"/>
    <col min="2567" max="2567" width="12.42578125" style="57" customWidth="1"/>
    <col min="2568" max="2569" width="8.85546875" style="57"/>
    <col min="2570" max="2570" width="43" style="57" customWidth="1"/>
    <col min="2571" max="2816" width="8.85546875" style="57"/>
    <col min="2817" max="2817" width="37.140625" style="57" customWidth="1"/>
    <col min="2818" max="2818" width="12.140625" style="57" customWidth="1"/>
    <col min="2819" max="2819" width="12.5703125" style="57" customWidth="1"/>
    <col min="2820" max="2820" width="13" style="57" customWidth="1"/>
    <col min="2821" max="2822" width="13.5703125" style="57" customWidth="1"/>
    <col min="2823" max="2823" width="12.42578125" style="57" customWidth="1"/>
    <col min="2824" max="2825" width="8.85546875" style="57"/>
    <col min="2826" max="2826" width="43" style="57" customWidth="1"/>
    <col min="2827" max="3072" width="8.85546875" style="57"/>
    <col min="3073" max="3073" width="37.140625" style="57" customWidth="1"/>
    <col min="3074" max="3074" width="12.140625" style="57" customWidth="1"/>
    <col min="3075" max="3075" width="12.5703125" style="57" customWidth="1"/>
    <col min="3076" max="3076" width="13" style="57" customWidth="1"/>
    <col min="3077" max="3078" width="13.5703125" style="57" customWidth="1"/>
    <col min="3079" max="3079" width="12.42578125" style="57" customWidth="1"/>
    <col min="3080" max="3081" width="8.85546875" style="57"/>
    <col min="3082" max="3082" width="43" style="57" customWidth="1"/>
    <col min="3083" max="3328" width="8.85546875" style="57"/>
    <col min="3329" max="3329" width="37.140625" style="57" customWidth="1"/>
    <col min="3330" max="3330" width="12.140625" style="57" customWidth="1"/>
    <col min="3331" max="3331" width="12.5703125" style="57" customWidth="1"/>
    <col min="3332" max="3332" width="13" style="57" customWidth="1"/>
    <col min="3333" max="3334" width="13.5703125" style="57" customWidth="1"/>
    <col min="3335" max="3335" width="12.42578125" style="57" customWidth="1"/>
    <col min="3336" max="3337" width="8.85546875" style="57"/>
    <col min="3338" max="3338" width="43" style="57" customWidth="1"/>
    <col min="3339" max="3584" width="8.85546875" style="57"/>
    <col min="3585" max="3585" width="37.140625" style="57" customWidth="1"/>
    <col min="3586" max="3586" width="12.140625" style="57" customWidth="1"/>
    <col min="3587" max="3587" width="12.5703125" style="57" customWidth="1"/>
    <col min="3588" max="3588" width="13" style="57" customWidth="1"/>
    <col min="3589" max="3590" width="13.5703125" style="57" customWidth="1"/>
    <col min="3591" max="3591" width="12.42578125" style="57" customWidth="1"/>
    <col min="3592" max="3593" width="8.85546875" style="57"/>
    <col min="3594" max="3594" width="43" style="57" customWidth="1"/>
    <col min="3595" max="3840" width="8.85546875" style="57"/>
    <col min="3841" max="3841" width="37.140625" style="57" customWidth="1"/>
    <col min="3842" max="3842" width="12.140625" style="57" customWidth="1"/>
    <col min="3843" max="3843" width="12.5703125" style="57" customWidth="1"/>
    <col min="3844" max="3844" width="13" style="57" customWidth="1"/>
    <col min="3845" max="3846" width="13.5703125" style="57" customWidth="1"/>
    <col min="3847" max="3847" width="12.42578125" style="57" customWidth="1"/>
    <col min="3848" max="3849" width="8.85546875" style="57"/>
    <col min="3850" max="3850" width="43" style="57" customWidth="1"/>
    <col min="3851" max="4096" width="8.85546875" style="57"/>
    <col min="4097" max="4097" width="37.140625" style="57" customWidth="1"/>
    <col min="4098" max="4098" width="12.140625" style="57" customWidth="1"/>
    <col min="4099" max="4099" width="12.5703125" style="57" customWidth="1"/>
    <col min="4100" max="4100" width="13" style="57" customWidth="1"/>
    <col min="4101" max="4102" width="13.5703125" style="57" customWidth="1"/>
    <col min="4103" max="4103" width="12.42578125" style="57" customWidth="1"/>
    <col min="4104" max="4105" width="8.85546875" style="57"/>
    <col min="4106" max="4106" width="43" style="57" customWidth="1"/>
    <col min="4107" max="4352" width="8.85546875" style="57"/>
    <col min="4353" max="4353" width="37.140625" style="57" customWidth="1"/>
    <col min="4354" max="4354" width="12.140625" style="57" customWidth="1"/>
    <col min="4355" max="4355" width="12.5703125" style="57" customWidth="1"/>
    <col min="4356" max="4356" width="13" style="57" customWidth="1"/>
    <col min="4357" max="4358" width="13.5703125" style="57" customWidth="1"/>
    <col min="4359" max="4359" width="12.42578125" style="57" customWidth="1"/>
    <col min="4360" max="4361" width="8.85546875" style="57"/>
    <col min="4362" max="4362" width="43" style="57" customWidth="1"/>
    <col min="4363" max="4608" width="8.85546875" style="57"/>
    <col min="4609" max="4609" width="37.140625" style="57" customWidth="1"/>
    <col min="4610" max="4610" width="12.140625" style="57" customWidth="1"/>
    <col min="4611" max="4611" width="12.5703125" style="57" customWidth="1"/>
    <col min="4612" max="4612" width="13" style="57" customWidth="1"/>
    <col min="4613" max="4614" width="13.5703125" style="57" customWidth="1"/>
    <col min="4615" max="4615" width="12.42578125" style="57" customWidth="1"/>
    <col min="4616" max="4617" width="8.85546875" style="57"/>
    <col min="4618" max="4618" width="43" style="57" customWidth="1"/>
    <col min="4619" max="4864" width="8.85546875" style="57"/>
    <col min="4865" max="4865" width="37.140625" style="57" customWidth="1"/>
    <col min="4866" max="4866" width="12.140625" style="57" customWidth="1"/>
    <col min="4867" max="4867" width="12.5703125" style="57" customWidth="1"/>
    <col min="4868" max="4868" width="13" style="57" customWidth="1"/>
    <col min="4869" max="4870" width="13.5703125" style="57" customWidth="1"/>
    <col min="4871" max="4871" width="12.42578125" style="57" customWidth="1"/>
    <col min="4872" max="4873" width="8.85546875" style="57"/>
    <col min="4874" max="4874" width="43" style="57" customWidth="1"/>
    <col min="4875" max="5120" width="8.85546875" style="57"/>
    <col min="5121" max="5121" width="37.140625" style="57" customWidth="1"/>
    <col min="5122" max="5122" width="12.140625" style="57" customWidth="1"/>
    <col min="5123" max="5123" width="12.5703125" style="57" customWidth="1"/>
    <col min="5124" max="5124" width="13" style="57" customWidth="1"/>
    <col min="5125" max="5126" width="13.5703125" style="57" customWidth="1"/>
    <col min="5127" max="5127" width="12.42578125" style="57" customWidth="1"/>
    <col min="5128" max="5129" width="8.85546875" style="57"/>
    <col min="5130" max="5130" width="43" style="57" customWidth="1"/>
    <col min="5131" max="5376" width="8.85546875" style="57"/>
    <col min="5377" max="5377" width="37.140625" style="57" customWidth="1"/>
    <col min="5378" max="5378" width="12.140625" style="57" customWidth="1"/>
    <col min="5379" max="5379" width="12.5703125" style="57" customWidth="1"/>
    <col min="5380" max="5380" width="13" style="57" customWidth="1"/>
    <col min="5381" max="5382" width="13.5703125" style="57" customWidth="1"/>
    <col min="5383" max="5383" width="12.42578125" style="57" customWidth="1"/>
    <col min="5384" max="5385" width="8.85546875" style="57"/>
    <col min="5386" max="5386" width="43" style="57" customWidth="1"/>
    <col min="5387" max="5632" width="8.85546875" style="57"/>
    <col min="5633" max="5633" width="37.140625" style="57" customWidth="1"/>
    <col min="5634" max="5634" width="12.140625" style="57" customWidth="1"/>
    <col min="5635" max="5635" width="12.5703125" style="57" customWidth="1"/>
    <col min="5636" max="5636" width="13" style="57" customWidth="1"/>
    <col min="5637" max="5638" width="13.5703125" style="57" customWidth="1"/>
    <col min="5639" max="5639" width="12.42578125" style="57" customWidth="1"/>
    <col min="5640" max="5641" width="8.85546875" style="57"/>
    <col min="5642" max="5642" width="43" style="57" customWidth="1"/>
    <col min="5643" max="5888" width="8.85546875" style="57"/>
    <col min="5889" max="5889" width="37.140625" style="57" customWidth="1"/>
    <col min="5890" max="5890" width="12.140625" style="57" customWidth="1"/>
    <col min="5891" max="5891" width="12.5703125" style="57" customWidth="1"/>
    <col min="5892" max="5892" width="13" style="57" customWidth="1"/>
    <col min="5893" max="5894" width="13.5703125" style="57" customWidth="1"/>
    <col min="5895" max="5895" width="12.42578125" style="57" customWidth="1"/>
    <col min="5896" max="5897" width="8.85546875" style="57"/>
    <col min="5898" max="5898" width="43" style="57" customWidth="1"/>
    <col min="5899" max="6144" width="8.85546875" style="57"/>
    <col min="6145" max="6145" width="37.140625" style="57" customWidth="1"/>
    <col min="6146" max="6146" width="12.140625" style="57" customWidth="1"/>
    <col min="6147" max="6147" width="12.5703125" style="57" customWidth="1"/>
    <col min="6148" max="6148" width="13" style="57" customWidth="1"/>
    <col min="6149" max="6150" width="13.5703125" style="57" customWidth="1"/>
    <col min="6151" max="6151" width="12.42578125" style="57" customWidth="1"/>
    <col min="6152" max="6153" width="8.85546875" style="57"/>
    <col min="6154" max="6154" width="43" style="57" customWidth="1"/>
    <col min="6155" max="6400" width="8.85546875" style="57"/>
    <col min="6401" max="6401" width="37.140625" style="57" customWidth="1"/>
    <col min="6402" max="6402" width="12.140625" style="57" customWidth="1"/>
    <col min="6403" max="6403" width="12.5703125" style="57" customWidth="1"/>
    <col min="6404" max="6404" width="13" style="57" customWidth="1"/>
    <col min="6405" max="6406" width="13.5703125" style="57" customWidth="1"/>
    <col min="6407" max="6407" width="12.42578125" style="57" customWidth="1"/>
    <col min="6408" max="6409" width="8.85546875" style="57"/>
    <col min="6410" max="6410" width="43" style="57" customWidth="1"/>
    <col min="6411" max="6656" width="8.85546875" style="57"/>
    <col min="6657" max="6657" width="37.140625" style="57" customWidth="1"/>
    <col min="6658" max="6658" width="12.140625" style="57" customWidth="1"/>
    <col min="6659" max="6659" width="12.5703125" style="57" customWidth="1"/>
    <col min="6660" max="6660" width="13" style="57" customWidth="1"/>
    <col min="6661" max="6662" width="13.5703125" style="57" customWidth="1"/>
    <col min="6663" max="6663" width="12.42578125" style="57" customWidth="1"/>
    <col min="6664" max="6665" width="8.85546875" style="57"/>
    <col min="6666" max="6666" width="43" style="57" customWidth="1"/>
    <col min="6667" max="6912" width="8.85546875" style="57"/>
    <col min="6913" max="6913" width="37.140625" style="57" customWidth="1"/>
    <col min="6914" max="6914" width="12.140625" style="57" customWidth="1"/>
    <col min="6915" max="6915" width="12.5703125" style="57" customWidth="1"/>
    <col min="6916" max="6916" width="13" style="57" customWidth="1"/>
    <col min="6917" max="6918" width="13.5703125" style="57" customWidth="1"/>
    <col min="6919" max="6919" width="12.42578125" style="57" customWidth="1"/>
    <col min="6920" max="6921" width="8.85546875" style="57"/>
    <col min="6922" max="6922" width="43" style="57" customWidth="1"/>
    <col min="6923" max="7168" width="8.85546875" style="57"/>
    <col min="7169" max="7169" width="37.140625" style="57" customWidth="1"/>
    <col min="7170" max="7170" width="12.140625" style="57" customWidth="1"/>
    <col min="7171" max="7171" width="12.5703125" style="57" customWidth="1"/>
    <col min="7172" max="7172" width="13" style="57" customWidth="1"/>
    <col min="7173" max="7174" width="13.5703125" style="57" customWidth="1"/>
    <col min="7175" max="7175" width="12.42578125" style="57" customWidth="1"/>
    <col min="7176" max="7177" width="8.85546875" style="57"/>
    <col min="7178" max="7178" width="43" style="57" customWidth="1"/>
    <col min="7179" max="7424" width="8.85546875" style="57"/>
    <col min="7425" max="7425" width="37.140625" style="57" customWidth="1"/>
    <col min="7426" max="7426" width="12.140625" style="57" customWidth="1"/>
    <col min="7427" max="7427" width="12.5703125" style="57" customWidth="1"/>
    <col min="7428" max="7428" width="13" style="57" customWidth="1"/>
    <col min="7429" max="7430" width="13.5703125" style="57" customWidth="1"/>
    <col min="7431" max="7431" width="12.42578125" style="57" customWidth="1"/>
    <col min="7432" max="7433" width="8.85546875" style="57"/>
    <col min="7434" max="7434" width="43" style="57" customWidth="1"/>
    <col min="7435" max="7680" width="8.85546875" style="57"/>
    <col min="7681" max="7681" width="37.140625" style="57" customWidth="1"/>
    <col min="7682" max="7682" width="12.140625" style="57" customWidth="1"/>
    <col min="7683" max="7683" width="12.5703125" style="57" customWidth="1"/>
    <col min="7684" max="7684" width="13" style="57" customWidth="1"/>
    <col min="7685" max="7686" width="13.5703125" style="57" customWidth="1"/>
    <col min="7687" max="7687" width="12.42578125" style="57" customWidth="1"/>
    <col min="7688" max="7689" width="8.85546875" style="57"/>
    <col min="7690" max="7690" width="43" style="57" customWidth="1"/>
    <col min="7691" max="7936" width="8.85546875" style="57"/>
    <col min="7937" max="7937" width="37.140625" style="57" customWidth="1"/>
    <col min="7938" max="7938" width="12.140625" style="57" customWidth="1"/>
    <col min="7939" max="7939" width="12.5703125" style="57" customWidth="1"/>
    <col min="7940" max="7940" width="13" style="57" customWidth="1"/>
    <col min="7941" max="7942" width="13.5703125" style="57" customWidth="1"/>
    <col min="7943" max="7943" width="12.42578125" style="57" customWidth="1"/>
    <col min="7944" max="7945" width="8.85546875" style="57"/>
    <col min="7946" max="7946" width="43" style="57" customWidth="1"/>
    <col min="7947" max="8192" width="8.85546875" style="57"/>
    <col min="8193" max="8193" width="37.140625" style="57" customWidth="1"/>
    <col min="8194" max="8194" width="12.140625" style="57" customWidth="1"/>
    <col min="8195" max="8195" width="12.5703125" style="57" customWidth="1"/>
    <col min="8196" max="8196" width="13" style="57" customWidth="1"/>
    <col min="8197" max="8198" width="13.5703125" style="57" customWidth="1"/>
    <col min="8199" max="8199" width="12.42578125" style="57" customWidth="1"/>
    <col min="8200" max="8201" width="8.85546875" style="57"/>
    <col min="8202" max="8202" width="43" style="57" customWidth="1"/>
    <col min="8203" max="8448" width="8.85546875" style="57"/>
    <col min="8449" max="8449" width="37.140625" style="57" customWidth="1"/>
    <col min="8450" max="8450" width="12.140625" style="57" customWidth="1"/>
    <col min="8451" max="8451" width="12.5703125" style="57" customWidth="1"/>
    <col min="8452" max="8452" width="13" style="57" customWidth="1"/>
    <col min="8453" max="8454" width="13.5703125" style="57" customWidth="1"/>
    <col min="8455" max="8455" width="12.42578125" style="57" customWidth="1"/>
    <col min="8456" max="8457" width="8.85546875" style="57"/>
    <col min="8458" max="8458" width="43" style="57" customWidth="1"/>
    <col min="8459" max="8704" width="8.85546875" style="57"/>
    <col min="8705" max="8705" width="37.140625" style="57" customWidth="1"/>
    <col min="8706" max="8706" width="12.140625" style="57" customWidth="1"/>
    <col min="8707" max="8707" width="12.5703125" style="57" customWidth="1"/>
    <col min="8708" max="8708" width="13" style="57" customWidth="1"/>
    <col min="8709" max="8710" width="13.5703125" style="57" customWidth="1"/>
    <col min="8711" max="8711" width="12.42578125" style="57" customWidth="1"/>
    <col min="8712" max="8713" width="8.85546875" style="57"/>
    <col min="8714" max="8714" width="43" style="57" customWidth="1"/>
    <col min="8715" max="8960" width="8.85546875" style="57"/>
    <col min="8961" max="8961" width="37.140625" style="57" customWidth="1"/>
    <col min="8962" max="8962" width="12.140625" style="57" customWidth="1"/>
    <col min="8963" max="8963" width="12.5703125" style="57" customWidth="1"/>
    <col min="8964" max="8964" width="13" style="57" customWidth="1"/>
    <col min="8965" max="8966" width="13.5703125" style="57" customWidth="1"/>
    <col min="8967" max="8967" width="12.42578125" style="57" customWidth="1"/>
    <col min="8968" max="8969" width="8.85546875" style="57"/>
    <col min="8970" max="8970" width="43" style="57" customWidth="1"/>
    <col min="8971" max="9216" width="8.85546875" style="57"/>
    <col min="9217" max="9217" width="37.140625" style="57" customWidth="1"/>
    <col min="9218" max="9218" width="12.140625" style="57" customWidth="1"/>
    <col min="9219" max="9219" width="12.5703125" style="57" customWidth="1"/>
    <col min="9220" max="9220" width="13" style="57" customWidth="1"/>
    <col min="9221" max="9222" width="13.5703125" style="57" customWidth="1"/>
    <col min="9223" max="9223" width="12.42578125" style="57" customWidth="1"/>
    <col min="9224" max="9225" width="8.85546875" style="57"/>
    <col min="9226" max="9226" width="43" style="57" customWidth="1"/>
    <col min="9227" max="9472" width="8.85546875" style="57"/>
    <col min="9473" max="9473" width="37.140625" style="57" customWidth="1"/>
    <col min="9474" max="9474" width="12.140625" style="57" customWidth="1"/>
    <col min="9475" max="9475" width="12.5703125" style="57" customWidth="1"/>
    <col min="9476" max="9476" width="13" style="57" customWidth="1"/>
    <col min="9477" max="9478" width="13.5703125" style="57" customWidth="1"/>
    <col min="9479" max="9479" width="12.42578125" style="57" customWidth="1"/>
    <col min="9480" max="9481" width="8.85546875" style="57"/>
    <col min="9482" max="9482" width="43" style="57" customWidth="1"/>
    <col min="9483" max="9728" width="8.85546875" style="57"/>
    <col min="9729" max="9729" width="37.140625" style="57" customWidth="1"/>
    <col min="9730" max="9730" width="12.140625" style="57" customWidth="1"/>
    <col min="9731" max="9731" width="12.5703125" style="57" customWidth="1"/>
    <col min="9732" max="9732" width="13" style="57" customWidth="1"/>
    <col min="9733" max="9734" width="13.5703125" style="57" customWidth="1"/>
    <col min="9735" max="9735" width="12.42578125" style="57" customWidth="1"/>
    <col min="9736" max="9737" width="8.85546875" style="57"/>
    <col min="9738" max="9738" width="43" style="57" customWidth="1"/>
    <col min="9739" max="9984" width="8.85546875" style="57"/>
    <col min="9985" max="9985" width="37.140625" style="57" customWidth="1"/>
    <col min="9986" max="9986" width="12.140625" style="57" customWidth="1"/>
    <col min="9987" max="9987" width="12.5703125" style="57" customWidth="1"/>
    <col min="9988" max="9988" width="13" style="57" customWidth="1"/>
    <col min="9989" max="9990" width="13.5703125" style="57" customWidth="1"/>
    <col min="9991" max="9991" width="12.42578125" style="57" customWidth="1"/>
    <col min="9992" max="9993" width="8.85546875" style="57"/>
    <col min="9994" max="9994" width="43" style="57" customWidth="1"/>
    <col min="9995" max="10240" width="8.85546875" style="57"/>
    <col min="10241" max="10241" width="37.140625" style="57" customWidth="1"/>
    <col min="10242" max="10242" width="12.140625" style="57" customWidth="1"/>
    <col min="10243" max="10243" width="12.5703125" style="57" customWidth="1"/>
    <col min="10244" max="10244" width="13" style="57" customWidth="1"/>
    <col min="10245" max="10246" width="13.5703125" style="57" customWidth="1"/>
    <col min="10247" max="10247" width="12.42578125" style="57" customWidth="1"/>
    <col min="10248" max="10249" width="8.85546875" style="57"/>
    <col min="10250" max="10250" width="43" style="57" customWidth="1"/>
    <col min="10251" max="10496" width="8.85546875" style="57"/>
    <col min="10497" max="10497" width="37.140625" style="57" customWidth="1"/>
    <col min="10498" max="10498" width="12.140625" style="57" customWidth="1"/>
    <col min="10499" max="10499" width="12.5703125" style="57" customWidth="1"/>
    <col min="10500" max="10500" width="13" style="57" customWidth="1"/>
    <col min="10501" max="10502" width="13.5703125" style="57" customWidth="1"/>
    <col min="10503" max="10503" width="12.42578125" style="57" customWidth="1"/>
    <col min="10504" max="10505" width="8.85546875" style="57"/>
    <col min="10506" max="10506" width="43" style="57" customWidth="1"/>
    <col min="10507" max="10752" width="8.85546875" style="57"/>
    <col min="10753" max="10753" width="37.140625" style="57" customWidth="1"/>
    <col min="10754" max="10754" width="12.140625" style="57" customWidth="1"/>
    <col min="10755" max="10755" width="12.5703125" style="57" customWidth="1"/>
    <col min="10756" max="10756" width="13" style="57" customWidth="1"/>
    <col min="10757" max="10758" width="13.5703125" style="57" customWidth="1"/>
    <col min="10759" max="10759" width="12.42578125" style="57" customWidth="1"/>
    <col min="10760" max="10761" width="8.85546875" style="57"/>
    <col min="10762" max="10762" width="43" style="57" customWidth="1"/>
    <col min="10763" max="11008" width="8.85546875" style="57"/>
    <col min="11009" max="11009" width="37.140625" style="57" customWidth="1"/>
    <col min="11010" max="11010" width="12.140625" style="57" customWidth="1"/>
    <col min="11011" max="11011" width="12.5703125" style="57" customWidth="1"/>
    <col min="11012" max="11012" width="13" style="57" customWidth="1"/>
    <col min="11013" max="11014" width="13.5703125" style="57" customWidth="1"/>
    <col min="11015" max="11015" width="12.42578125" style="57" customWidth="1"/>
    <col min="11016" max="11017" width="8.85546875" style="57"/>
    <col min="11018" max="11018" width="43" style="57" customWidth="1"/>
    <col min="11019" max="11264" width="8.85546875" style="57"/>
    <col min="11265" max="11265" width="37.140625" style="57" customWidth="1"/>
    <col min="11266" max="11266" width="12.140625" style="57" customWidth="1"/>
    <col min="11267" max="11267" width="12.5703125" style="57" customWidth="1"/>
    <col min="11268" max="11268" width="13" style="57" customWidth="1"/>
    <col min="11269" max="11270" width="13.5703125" style="57" customWidth="1"/>
    <col min="11271" max="11271" width="12.42578125" style="57" customWidth="1"/>
    <col min="11272" max="11273" width="8.85546875" style="57"/>
    <col min="11274" max="11274" width="43" style="57" customWidth="1"/>
    <col min="11275" max="11520" width="8.85546875" style="57"/>
    <col min="11521" max="11521" width="37.140625" style="57" customWidth="1"/>
    <col min="11522" max="11522" width="12.140625" style="57" customWidth="1"/>
    <col min="11523" max="11523" width="12.5703125" style="57" customWidth="1"/>
    <col min="11524" max="11524" width="13" style="57" customWidth="1"/>
    <col min="11525" max="11526" width="13.5703125" style="57" customWidth="1"/>
    <col min="11527" max="11527" width="12.42578125" style="57" customWidth="1"/>
    <col min="11528" max="11529" width="8.85546875" style="57"/>
    <col min="11530" max="11530" width="43" style="57" customWidth="1"/>
    <col min="11531" max="11776" width="8.85546875" style="57"/>
    <col min="11777" max="11777" width="37.140625" style="57" customWidth="1"/>
    <col min="11778" max="11778" width="12.140625" style="57" customWidth="1"/>
    <col min="11779" max="11779" width="12.5703125" style="57" customWidth="1"/>
    <col min="11780" max="11780" width="13" style="57" customWidth="1"/>
    <col min="11781" max="11782" width="13.5703125" style="57" customWidth="1"/>
    <col min="11783" max="11783" width="12.42578125" style="57" customWidth="1"/>
    <col min="11784" max="11785" width="8.85546875" style="57"/>
    <col min="11786" max="11786" width="43" style="57" customWidth="1"/>
    <col min="11787" max="12032" width="8.85546875" style="57"/>
    <col min="12033" max="12033" width="37.140625" style="57" customWidth="1"/>
    <col min="12034" max="12034" width="12.140625" style="57" customWidth="1"/>
    <col min="12035" max="12035" width="12.5703125" style="57" customWidth="1"/>
    <col min="12036" max="12036" width="13" style="57" customWidth="1"/>
    <col min="12037" max="12038" width="13.5703125" style="57" customWidth="1"/>
    <col min="12039" max="12039" width="12.42578125" style="57" customWidth="1"/>
    <col min="12040" max="12041" width="8.85546875" style="57"/>
    <col min="12042" max="12042" width="43" style="57" customWidth="1"/>
    <col min="12043" max="12288" width="8.85546875" style="57"/>
    <col min="12289" max="12289" width="37.140625" style="57" customWidth="1"/>
    <col min="12290" max="12290" width="12.140625" style="57" customWidth="1"/>
    <col min="12291" max="12291" width="12.5703125" style="57" customWidth="1"/>
    <col min="12292" max="12292" width="13" style="57" customWidth="1"/>
    <col min="12293" max="12294" width="13.5703125" style="57" customWidth="1"/>
    <col min="12295" max="12295" width="12.42578125" style="57" customWidth="1"/>
    <col min="12296" max="12297" width="8.85546875" style="57"/>
    <col min="12298" max="12298" width="43" style="57" customWidth="1"/>
    <col min="12299" max="12544" width="8.85546875" style="57"/>
    <col min="12545" max="12545" width="37.140625" style="57" customWidth="1"/>
    <col min="12546" max="12546" width="12.140625" style="57" customWidth="1"/>
    <col min="12547" max="12547" width="12.5703125" style="57" customWidth="1"/>
    <col min="12548" max="12548" width="13" style="57" customWidth="1"/>
    <col min="12549" max="12550" width="13.5703125" style="57" customWidth="1"/>
    <col min="12551" max="12551" width="12.42578125" style="57" customWidth="1"/>
    <col min="12552" max="12553" width="8.85546875" style="57"/>
    <col min="12554" max="12554" width="43" style="57" customWidth="1"/>
    <col min="12555" max="12800" width="8.85546875" style="57"/>
    <col min="12801" max="12801" width="37.140625" style="57" customWidth="1"/>
    <col min="12802" max="12802" width="12.140625" style="57" customWidth="1"/>
    <col min="12803" max="12803" width="12.5703125" style="57" customWidth="1"/>
    <col min="12804" max="12804" width="13" style="57" customWidth="1"/>
    <col min="12805" max="12806" width="13.5703125" style="57" customWidth="1"/>
    <col min="12807" max="12807" width="12.42578125" style="57" customWidth="1"/>
    <col min="12808" max="12809" width="8.85546875" style="57"/>
    <col min="12810" max="12810" width="43" style="57" customWidth="1"/>
    <col min="12811" max="13056" width="8.85546875" style="57"/>
    <col min="13057" max="13057" width="37.140625" style="57" customWidth="1"/>
    <col min="13058" max="13058" width="12.140625" style="57" customWidth="1"/>
    <col min="13059" max="13059" width="12.5703125" style="57" customWidth="1"/>
    <col min="13060" max="13060" width="13" style="57" customWidth="1"/>
    <col min="13061" max="13062" width="13.5703125" style="57" customWidth="1"/>
    <col min="13063" max="13063" width="12.42578125" style="57" customWidth="1"/>
    <col min="13064" max="13065" width="8.85546875" style="57"/>
    <col min="13066" max="13066" width="43" style="57" customWidth="1"/>
    <col min="13067" max="13312" width="8.85546875" style="57"/>
    <col min="13313" max="13313" width="37.140625" style="57" customWidth="1"/>
    <col min="13314" max="13314" width="12.140625" style="57" customWidth="1"/>
    <col min="13315" max="13315" width="12.5703125" style="57" customWidth="1"/>
    <col min="13316" max="13316" width="13" style="57" customWidth="1"/>
    <col min="13317" max="13318" width="13.5703125" style="57" customWidth="1"/>
    <col min="13319" max="13319" width="12.42578125" style="57" customWidth="1"/>
    <col min="13320" max="13321" width="8.85546875" style="57"/>
    <col min="13322" max="13322" width="43" style="57" customWidth="1"/>
    <col min="13323" max="13568" width="8.85546875" style="57"/>
    <col min="13569" max="13569" width="37.140625" style="57" customWidth="1"/>
    <col min="13570" max="13570" width="12.140625" style="57" customWidth="1"/>
    <col min="13571" max="13571" width="12.5703125" style="57" customWidth="1"/>
    <col min="13572" max="13572" width="13" style="57" customWidth="1"/>
    <col min="13573" max="13574" width="13.5703125" style="57" customWidth="1"/>
    <col min="13575" max="13575" width="12.42578125" style="57" customWidth="1"/>
    <col min="13576" max="13577" width="8.85546875" style="57"/>
    <col min="13578" max="13578" width="43" style="57" customWidth="1"/>
    <col min="13579" max="13824" width="8.85546875" style="57"/>
    <col min="13825" max="13825" width="37.140625" style="57" customWidth="1"/>
    <col min="13826" max="13826" width="12.140625" style="57" customWidth="1"/>
    <col min="13827" max="13827" width="12.5703125" style="57" customWidth="1"/>
    <col min="13828" max="13828" width="13" style="57" customWidth="1"/>
    <col min="13829" max="13830" width="13.5703125" style="57" customWidth="1"/>
    <col min="13831" max="13831" width="12.42578125" style="57" customWidth="1"/>
    <col min="13832" max="13833" width="8.85546875" style="57"/>
    <col min="13834" max="13834" width="43" style="57" customWidth="1"/>
    <col min="13835" max="14080" width="8.85546875" style="57"/>
    <col min="14081" max="14081" width="37.140625" style="57" customWidth="1"/>
    <col min="14082" max="14082" width="12.140625" style="57" customWidth="1"/>
    <col min="14083" max="14083" width="12.5703125" style="57" customWidth="1"/>
    <col min="14084" max="14084" width="13" style="57" customWidth="1"/>
    <col min="14085" max="14086" width="13.5703125" style="57" customWidth="1"/>
    <col min="14087" max="14087" width="12.42578125" style="57" customWidth="1"/>
    <col min="14088" max="14089" width="8.85546875" style="57"/>
    <col min="14090" max="14090" width="43" style="57" customWidth="1"/>
    <col min="14091" max="14336" width="8.85546875" style="57"/>
    <col min="14337" max="14337" width="37.140625" style="57" customWidth="1"/>
    <col min="14338" max="14338" width="12.140625" style="57" customWidth="1"/>
    <col min="14339" max="14339" width="12.5703125" style="57" customWidth="1"/>
    <col min="14340" max="14340" width="13" style="57" customWidth="1"/>
    <col min="14341" max="14342" width="13.5703125" style="57" customWidth="1"/>
    <col min="14343" max="14343" width="12.42578125" style="57" customWidth="1"/>
    <col min="14344" max="14345" width="8.85546875" style="57"/>
    <col min="14346" max="14346" width="43" style="57" customWidth="1"/>
    <col min="14347" max="14592" width="8.85546875" style="57"/>
    <col min="14593" max="14593" width="37.140625" style="57" customWidth="1"/>
    <col min="14594" max="14594" width="12.140625" style="57" customWidth="1"/>
    <col min="14595" max="14595" width="12.5703125" style="57" customWidth="1"/>
    <col min="14596" max="14596" width="13" style="57" customWidth="1"/>
    <col min="14597" max="14598" width="13.5703125" style="57" customWidth="1"/>
    <col min="14599" max="14599" width="12.42578125" style="57" customWidth="1"/>
    <col min="14600" max="14601" width="8.85546875" style="57"/>
    <col min="14602" max="14602" width="43" style="57" customWidth="1"/>
    <col min="14603" max="14848" width="8.85546875" style="57"/>
    <col min="14849" max="14849" width="37.140625" style="57" customWidth="1"/>
    <col min="14850" max="14850" width="12.140625" style="57" customWidth="1"/>
    <col min="14851" max="14851" width="12.5703125" style="57" customWidth="1"/>
    <col min="14852" max="14852" width="13" style="57" customWidth="1"/>
    <col min="14853" max="14854" width="13.5703125" style="57" customWidth="1"/>
    <col min="14855" max="14855" width="12.42578125" style="57" customWidth="1"/>
    <col min="14856" max="14857" width="8.85546875" style="57"/>
    <col min="14858" max="14858" width="43" style="57" customWidth="1"/>
    <col min="14859" max="15104" width="8.85546875" style="57"/>
    <col min="15105" max="15105" width="37.140625" style="57" customWidth="1"/>
    <col min="15106" max="15106" width="12.140625" style="57" customWidth="1"/>
    <col min="15107" max="15107" width="12.5703125" style="57" customWidth="1"/>
    <col min="15108" max="15108" width="13" style="57" customWidth="1"/>
    <col min="15109" max="15110" width="13.5703125" style="57" customWidth="1"/>
    <col min="15111" max="15111" width="12.42578125" style="57" customWidth="1"/>
    <col min="15112" max="15113" width="8.85546875" style="57"/>
    <col min="15114" max="15114" width="43" style="57" customWidth="1"/>
    <col min="15115" max="15360" width="8.85546875" style="57"/>
    <col min="15361" max="15361" width="37.140625" style="57" customWidth="1"/>
    <col min="15362" max="15362" width="12.140625" style="57" customWidth="1"/>
    <col min="15363" max="15363" width="12.5703125" style="57" customWidth="1"/>
    <col min="15364" max="15364" width="13" style="57" customWidth="1"/>
    <col min="15365" max="15366" width="13.5703125" style="57" customWidth="1"/>
    <col min="15367" max="15367" width="12.42578125" style="57" customWidth="1"/>
    <col min="15368" max="15369" width="8.85546875" style="57"/>
    <col min="15370" max="15370" width="43" style="57" customWidth="1"/>
    <col min="15371" max="15616" width="8.85546875" style="57"/>
    <col min="15617" max="15617" width="37.140625" style="57" customWidth="1"/>
    <col min="15618" max="15618" width="12.140625" style="57" customWidth="1"/>
    <col min="15619" max="15619" width="12.5703125" style="57" customWidth="1"/>
    <col min="15620" max="15620" width="13" style="57" customWidth="1"/>
    <col min="15621" max="15622" width="13.5703125" style="57" customWidth="1"/>
    <col min="15623" max="15623" width="12.42578125" style="57" customWidth="1"/>
    <col min="15624" max="15625" width="8.85546875" style="57"/>
    <col min="15626" max="15626" width="43" style="57" customWidth="1"/>
    <col min="15627" max="15872" width="8.85546875" style="57"/>
    <col min="15873" max="15873" width="37.140625" style="57" customWidth="1"/>
    <col min="15874" max="15874" width="12.140625" style="57" customWidth="1"/>
    <col min="15875" max="15875" width="12.5703125" style="57" customWidth="1"/>
    <col min="15876" max="15876" width="13" style="57" customWidth="1"/>
    <col min="15877" max="15878" width="13.5703125" style="57" customWidth="1"/>
    <col min="15879" max="15879" width="12.42578125" style="57" customWidth="1"/>
    <col min="15880" max="15881" width="8.85546875" style="57"/>
    <col min="15882" max="15882" width="43" style="57" customWidth="1"/>
    <col min="15883" max="16128" width="8.85546875" style="57"/>
    <col min="16129" max="16129" width="37.140625" style="57" customWidth="1"/>
    <col min="16130" max="16130" width="12.140625" style="57" customWidth="1"/>
    <col min="16131" max="16131" width="12.5703125" style="57" customWidth="1"/>
    <col min="16132" max="16132" width="13" style="57" customWidth="1"/>
    <col min="16133" max="16134" width="13.5703125" style="57" customWidth="1"/>
    <col min="16135" max="16135" width="12.42578125" style="57" customWidth="1"/>
    <col min="16136" max="16137" width="8.85546875" style="57"/>
    <col min="16138" max="16138" width="43" style="57" customWidth="1"/>
    <col min="16139" max="16384" width="8.85546875" style="57"/>
  </cols>
  <sheetData>
    <row r="1" spans="1:12" s="43" customFormat="1" ht="20.25" x14ac:dyDescent="0.3">
      <c r="A1" s="305" t="s">
        <v>76</v>
      </c>
      <c r="B1" s="305"/>
      <c r="C1" s="305"/>
      <c r="D1" s="305"/>
      <c r="E1" s="305"/>
      <c r="F1" s="305"/>
      <c r="G1" s="305"/>
    </row>
    <row r="2" spans="1:12" s="43" customFormat="1" ht="20.25" x14ac:dyDescent="0.3">
      <c r="A2" s="306" t="s">
        <v>84</v>
      </c>
      <c r="B2" s="306"/>
      <c r="C2" s="306"/>
      <c r="D2" s="306"/>
      <c r="E2" s="306"/>
      <c r="F2" s="306"/>
      <c r="G2" s="306"/>
    </row>
    <row r="3" spans="1:12" s="44" customFormat="1" ht="19.5" thickBot="1" x14ac:dyDescent="0.25">
      <c r="A3" s="61"/>
      <c r="B3" s="61"/>
      <c r="C3" s="61"/>
      <c r="D3" s="61"/>
      <c r="E3" s="61"/>
      <c r="F3" s="61"/>
      <c r="G3" s="5" t="s">
        <v>1</v>
      </c>
    </row>
    <row r="4" spans="1:12" s="44" customFormat="1" ht="36" customHeight="1" thickTop="1" x14ac:dyDescent="0.2">
      <c r="A4" s="62"/>
      <c r="B4" s="307" t="s">
        <v>78</v>
      </c>
      <c r="C4" s="308"/>
      <c r="D4" s="309" t="s">
        <v>79</v>
      </c>
      <c r="E4" s="315" t="s">
        <v>80</v>
      </c>
      <c r="F4" s="308"/>
      <c r="G4" s="313" t="s">
        <v>79</v>
      </c>
    </row>
    <row r="5" spans="1:12" s="44" customFormat="1" ht="36" customHeight="1" thickBot="1" x14ac:dyDescent="0.25">
      <c r="A5" s="63"/>
      <c r="B5" s="64" t="s">
        <v>81</v>
      </c>
      <c r="C5" s="64" t="s">
        <v>82</v>
      </c>
      <c r="D5" s="310"/>
      <c r="E5" s="65" t="s">
        <v>81</v>
      </c>
      <c r="F5" s="64" t="s">
        <v>82</v>
      </c>
      <c r="G5" s="314"/>
    </row>
    <row r="6" spans="1:12" s="72" customFormat="1" ht="31.9" customHeight="1" thickTop="1" x14ac:dyDescent="0.25">
      <c r="A6" s="83" t="s">
        <v>85</v>
      </c>
      <c r="B6" s="92">
        <v>29825</v>
      </c>
      <c r="C6" s="92">
        <v>26490</v>
      </c>
      <c r="D6" s="68">
        <v>88.8</v>
      </c>
      <c r="E6" s="93">
        <v>14589</v>
      </c>
      <c r="F6" s="92">
        <v>12636</v>
      </c>
      <c r="G6" s="71">
        <v>86.6</v>
      </c>
    </row>
    <row r="7" spans="1:12" ht="21.6" customHeight="1" x14ac:dyDescent="0.2">
      <c r="A7" s="73" t="s">
        <v>86</v>
      </c>
      <c r="B7" s="94">
        <v>6191</v>
      </c>
      <c r="C7" s="75">
        <v>6036</v>
      </c>
      <c r="D7" s="76">
        <v>97.5</v>
      </c>
      <c r="E7" s="95">
        <v>2696</v>
      </c>
      <c r="F7" s="75">
        <v>2489</v>
      </c>
      <c r="G7" s="78">
        <v>92.3</v>
      </c>
      <c r="H7" s="79"/>
      <c r="J7" s="80"/>
    </row>
    <row r="8" spans="1:12" ht="21.6" customHeight="1" x14ac:dyDescent="0.2">
      <c r="A8" s="73" t="s">
        <v>87</v>
      </c>
      <c r="B8" s="94">
        <v>357</v>
      </c>
      <c r="C8" s="75">
        <v>394</v>
      </c>
      <c r="D8" s="76">
        <v>110.4</v>
      </c>
      <c r="E8" s="95">
        <v>202</v>
      </c>
      <c r="F8" s="75">
        <v>160</v>
      </c>
      <c r="G8" s="78">
        <v>79.2</v>
      </c>
      <c r="H8" s="79"/>
      <c r="J8" s="80"/>
    </row>
    <row r="9" spans="1:12" s="58" customFormat="1" ht="21.6" customHeight="1" x14ac:dyDescent="0.2">
      <c r="A9" s="73" t="s">
        <v>88</v>
      </c>
      <c r="B9" s="94">
        <v>13</v>
      </c>
      <c r="C9" s="75">
        <v>79</v>
      </c>
      <c r="D9" s="76">
        <v>607.70000000000005</v>
      </c>
      <c r="E9" s="95">
        <v>6</v>
      </c>
      <c r="F9" s="75">
        <v>6</v>
      </c>
      <c r="G9" s="78">
        <v>100</v>
      </c>
      <c r="H9" s="79"/>
      <c r="I9" s="57"/>
      <c r="J9" s="80"/>
    </row>
    <row r="10" spans="1:12" ht="21.6" customHeight="1" x14ac:dyDescent="0.2">
      <c r="A10" s="73" t="s">
        <v>89</v>
      </c>
      <c r="B10" s="94">
        <v>706</v>
      </c>
      <c r="C10" s="75">
        <v>687</v>
      </c>
      <c r="D10" s="76">
        <v>97.3</v>
      </c>
      <c r="E10" s="95">
        <v>378</v>
      </c>
      <c r="F10" s="75">
        <v>375</v>
      </c>
      <c r="G10" s="78">
        <v>99.2</v>
      </c>
      <c r="H10" s="79"/>
      <c r="J10" s="80"/>
      <c r="L10" s="81"/>
    </row>
    <row r="11" spans="1:12" ht="21.6" customHeight="1" x14ac:dyDescent="0.2">
      <c r="A11" s="73" t="s">
        <v>90</v>
      </c>
      <c r="B11" s="94">
        <v>2954</v>
      </c>
      <c r="C11" s="75">
        <v>2775</v>
      </c>
      <c r="D11" s="76">
        <v>93.9</v>
      </c>
      <c r="E11" s="95">
        <v>1580</v>
      </c>
      <c r="F11" s="75">
        <v>1631</v>
      </c>
      <c r="G11" s="78">
        <v>103.2</v>
      </c>
      <c r="H11" s="79"/>
      <c r="J11" s="80"/>
    </row>
    <row r="12" spans="1:12" ht="31.5" x14ac:dyDescent="0.2">
      <c r="A12" s="73" t="s">
        <v>91</v>
      </c>
      <c r="B12" s="94">
        <v>569</v>
      </c>
      <c r="C12" s="75">
        <v>450</v>
      </c>
      <c r="D12" s="76">
        <v>79.099999999999994</v>
      </c>
      <c r="E12" s="95">
        <v>261</v>
      </c>
      <c r="F12" s="75">
        <v>219</v>
      </c>
      <c r="G12" s="78">
        <v>83.9</v>
      </c>
      <c r="H12" s="79"/>
      <c r="J12" s="80"/>
    </row>
    <row r="13" spans="1:12" ht="78.75" x14ac:dyDescent="0.2">
      <c r="A13" s="73" t="s">
        <v>92</v>
      </c>
      <c r="B13" s="94">
        <v>1579</v>
      </c>
      <c r="C13" s="75">
        <v>1714</v>
      </c>
      <c r="D13" s="76">
        <v>108.5</v>
      </c>
      <c r="E13" s="95">
        <v>679</v>
      </c>
      <c r="F13" s="75">
        <v>685</v>
      </c>
      <c r="G13" s="78">
        <v>100.9</v>
      </c>
      <c r="H13" s="79"/>
      <c r="J13" s="80"/>
    </row>
    <row r="14" spans="1:12" ht="31.5" x14ac:dyDescent="0.2">
      <c r="A14" s="73" t="s">
        <v>93</v>
      </c>
      <c r="B14" s="94">
        <v>562</v>
      </c>
      <c r="C14" s="75">
        <v>521</v>
      </c>
      <c r="D14" s="76">
        <v>92.7</v>
      </c>
      <c r="E14" s="95">
        <v>314</v>
      </c>
      <c r="F14" s="75">
        <v>249</v>
      </c>
      <c r="G14" s="78">
        <v>79.3</v>
      </c>
      <c r="H14" s="79"/>
      <c r="J14" s="80"/>
    </row>
    <row r="15" spans="1:12" ht="31.5" x14ac:dyDescent="0.2">
      <c r="A15" s="73" t="s">
        <v>94</v>
      </c>
      <c r="B15" s="94">
        <v>245</v>
      </c>
      <c r="C15" s="75">
        <v>355</v>
      </c>
      <c r="D15" s="76">
        <v>144.9</v>
      </c>
      <c r="E15" s="95">
        <v>130</v>
      </c>
      <c r="F15" s="75">
        <v>231</v>
      </c>
      <c r="G15" s="78">
        <v>177.7</v>
      </c>
      <c r="H15" s="79"/>
      <c r="J15" s="80"/>
    </row>
    <row r="16" spans="1:12" ht="31.5" x14ac:dyDescent="0.2">
      <c r="A16" s="73" t="s">
        <v>95</v>
      </c>
      <c r="B16" s="94">
        <v>838</v>
      </c>
      <c r="C16" s="75">
        <v>298</v>
      </c>
      <c r="D16" s="76">
        <v>35.6</v>
      </c>
      <c r="E16" s="95">
        <v>133</v>
      </c>
      <c r="F16" s="75">
        <v>123</v>
      </c>
      <c r="G16" s="78">
        <v>92.5</v>
      </c>
      <c r="H16" s="79"/>
      <c r="J16" s="80"/>
    </row>
    <row r="17" spans="1:10" ht="31.5" x14ac:dyDescent="0.2">
      <c r="A17" s="73" t="s">
        <v>96</v>
      </c>
      <c r="B17" s="94">
        <v>1112</v>
      </c>
      <c r="C17" s="75">
        <v>1044</v>
      </c>
      <c r="D17" s="76">
        <v>93.9</v>
      </c>
      <c r="E17" s="95">
        <v>574</v>
      </c>
      <c r="F17" s="75">
        <v>536</v>
      </c>
      <c r="G17" s="78">
        <v>93.4</v>
      </c>
      <c r="H17" s="79"/>
      <c r="J17" s="80"/>
    </row>
    <row r="18" spans="1:10" ht="47.25" x14ac:dyDescent="0.2">
      <c r="A18" s="73" t="s">
        <v>97</v>
      </c>
      <c r="B18" s="94">
        <v>122</v>
      </c>
      <c r="C18" s="75">
        <v>132</v>
      </c>
      <c r="D18" s="76">
        <v>108.2</v>
      </c>
      <c r="E18" s="95">
        <v>60</v>
      </c>
      <c r="F18" s="75">
        <v>52</v>
      </c>
      <c r="G18" s="78">
        <v>86.7</v>
      </c>
      <c r="H18" s="79"/>
      <c r="J18" s="80"/>
    </row>
    <row r="19" spans="1:10" ht="31.5" x14ac:dyDescent="0.2">
      <c r="A19" s="73" t="s">
        <v>98</v>
      </c>
      <c r="B19" s="94">
        <v>831</v>
      </c>
      <c r="C19" s="75">
        <v>831</v>
      </c>
      <c r="D19" s="76">
        <v>100</v>
      </c>
      <c r="E19" s="95">
        <v>377</v>
      </c>
      <c r="F19" s="75">
        <v>345</v>
      </c>
      <c r="G19" s="78">
        <v>91.5</v>
      </c>
      <c r="H19" s="79"/>
      <c r="J19" s="80"/>
    </row>
    <row r="20" spans="1:10" ht="31.5" x14ac:dyDescent="0.2">
      <c r="A20" s="73" t="s">
        <v>99</v>
      </c>
      <c r="B20" s="94">
        <v>1408</v>
      </c>
      <c r="C20" s="75">
        <v>1319</v>
      </c>
      <c r="D20" s="76">
        <v>93.7</v>
      </c>
      <c r="E20" s="95">
        <v>643</v>
      </c>
      <c r="F20" s="75">
        <v>588</v>
      </c>
      <c r="G20" s="78">
        <v>91.4</v>
      </c>
      <c r="H20" s="79"/>
      <c r="J20" s="80"/>
    </row>
    <row r="21" spans="1:10" ht="15.75" x14ac:dyDescent="0.2">
      <c r="A21" s="73" t="s">
        <v>100</v>
      </c>
      <c r="B21" s="94">
        <v>1426</v>
      </c>
      <c r="C21" s="75">
        <v>964</v>
      </c>
      <c r="D21" s="76">
        <v>67.599999999999994</v>
      </c>
      <c r="E21" s="95">
        <v>776</v>
      </c>
      <c r="F21" s="75">
        <v>505</v>
      </c>
      <c r="G21" s="78">
        <v>65.099999999999994</v>
      </c>
      <c r="H21" s="79"/>
      <c r="J21" s="80"/>
    </row>
    <row r="22" spans="1:10" ht="31.5" x14ac:dyDescent="0.2">
      <c r="A22" s="73" t="s">
        <v>101</v>
      </c>
      <c r="B22" s="94">
        <v>1555</v>
      </c>
      <c r="C22" s="75">
        <v>1246</v>
      </c>
      <c r="D22" s="76">
        <v>80.099999999999994</v>
      </c>
      <c r="E22" s="95">
        <v>907</v>
      </c>
      <c r="F22" s="75">
        <v>605</v>
      </c>
      <c r="G22" s="78">
        <v>66.7</v>
      </c>
      <c r="H22" s="79"/>
      <c r="J22" s="80"/>
    </row>
    <row r="23" spans="1:10" ht="31.5" x14ac:dyDescent="0.2">
      <c r="A23" s="73" t="s">
        <v>102</v>
      </c>
      <c r="B23" s="94">
        <v>447</v>
      </c>
      <c r="C23" s="75">
        <v>293</v>
      </c>
      <c r="D23" s="76">
        <v>65.5</v>
      </c>
      <c r="E23" s="95">
        <v>280</v>
      </c>
      <c r="F23" s="75">
        <v>157</v>
      </c>
      <c r="G23" s="78">
        <v>56.1</v>
      </c>
      <c r="H23" s="79"/>
      <c r="J23" s="60"/>
    </row>
    <row r="24" spans="1:10" ht="31.5" x14ac:dyDescent="0.2">
      <c r="A24" s="73" t="s">
        <v>103</v>
      </c>
      <c r="B24" s="94">
        <v>938</v>
      </c>
      <c r="C24" s="75">
        <v>878</v>
      </c>
      <c r="D24" s="76">
        <v>93.6</v>
      </c>
      <c r="E24" s="95">
        <v>524</v>
      </c>
      <c r="F24" s="75">
        <v>401</v>
      </c>
      <c r="G24" s="78">
        <v>76.5</v>
      </c>
      <c r="H24" s="79"/>
      <c r="J24" s="60"/>
    </row>
    <row r="25" spans="1:10" ht="31.5" x14ac:dyDescent="0.2">
      <c r="A25" s="73" t="s">
        <v>104</v>
      </c>
      <c r="B25" s="94">
        <v>2045</v>
      </c>
      <c r="C25" s="75">
        <v>1935</v>
      </c>
      <c r="D25" s="76">
        <v>94.6</v>
      </c>
      <c r="E25" s="95">
        <v>1077</v>
      </c>
      <c r="F25" s="75">
        <v>1020</v>
      </c>
      <c r="G25" s="78">
        <v>94.7</v>
      </c>
      <c r="H25" s="79"/>
      <c r="J25" s="60"/>
    </row>
    <row r="26" spans="1:10" ht="31.5" x14ac:dyDescent="0.2">
      <c r="A26" s="73" t="s">
        <v>105</v>
      </c>
      <c r="B26" s="94">
        <v>1755</v>
      </c>
      <c r="C26" s="75">
        <v>961</v>
      </c>
      <c r="D26" s="76">
        <v>54.8</v>
      </c>
      <c r="E26" s="95">
        <v>813</v>
      </c>
      <c r="F26" s="75">
        <v>432</v>
      </c>
      <c r="G26" s="78">
        <v>53.1</v>
      </c>
    </row>
    <row r="27" spans="1:10" ht="31.5" x14ac:dyDescent="0.2">
      <c r="A27" s="73" t="s">
        <v>106</v>
      </c>
      <c r="B27" s="94">
        <v>1668</v>
      </c>
      <c r="C27" s="75">
        <v>1180</v>
      </c>
      <c r="D27" s="76">
        <v>70.7</v>
      </c>
      <c r="E27" s="95">
        <v>863</v>
      </c>
      <c r="F27" s="75">
        <v>614</v>
      </c>
      <c r="G27" s="78">
        <v>71.099999999999994</v>
      </c>
    </row>
    <row r="28" spans="1:10" ht="15.75" x14ac:dyDescent="0.2">
      <c r="A28" s="73" t="s">
        <v>107</v>
      </c>
      <c r="B28" s="94">
        <v>855</v>
      </c>
      <c r="C28" s="75">
        <v>875</v>
      </c>
      <c r="D28" s="76">
        <v>102.3</v>
      </c>
      <c r="E28" s="95">
        <v>373</v>
      </c>
      <c r="F28" s="75">
        <v>474</v>
      </c>
      <c r="G28" s="78">
        <v>127.1</v>
      </c>
    </row>
    <row r="29" spans="1:10" ht="15.75" x14ac:dyDescent="0.2">
      <c r="A29" s="73" t="s">
        <v>108</v>
      </c>
      <c r="B29" s="94">
        <v>480</v>
      </c>
      <c r="C29" s="75">
        <v>448</v>
      </c>
      <c r="D29" s="76">
        <v>93.3</v>
      </c>
      <c r="E29" s="95">
        <v>252</v>
      </c>
      <c r="F29" s="75">
        <v>175</v>
      </c>
      <c r="G29" s="78">
        <v>69.400000000000006</v>
      </c>
    </row>
    <row r="30" spans="1:10" ht="31.5" x14ac:dyDescent="0.2">
      <c r="A30" s="73" t="s">
        <v>109</v>
      </c>
      <c r="B30" s="94">
        <v>1169</v>
      </c>
      <c r="C30" s="75">
        <v>1075</v>
      </c>
      <c r="D30" s="76">
        <v>92</v>
      </c>
      <c r="E30" s="95">
        <v>691</v>
      </c>
      <c r="F30" s="75">
        <v>564</v>
      </c>
      <c r="G30" s="78">
        <v>81.599999999999994</v>
      </c>
    </row>
  </sheetData>
  <mergeCells count="6">
    <mergeCell ref="A1:G1"/>
    <mergeCell ref="A2:G2"/>
    <mergeCell ref="B4:C4"/>
    <mergeCell ref="D4:D5"/>
    <mergeCell ref="E4:F4"/>
    <mergeCell ref="G4:G5"/>
  </mergeCells>
  <printOptions horizontalCentered="1"/>
  <pageMargins left="0.15748031496062992" right="0.15748031496062992" top="0.31496062992125984" bottom="0.19685039370078741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21"/>
  <sheetViews>
    <sheetView zoomScale="75" zoomScaleNormal="75" zoomScaleSheetLayoutView="70" workbookViewId="0">
      <selection activeCell="A4" sqref="A4"/>
    </sheetView>
  </sheetViews>
  <sheetFormatPr defaultColWidth="8.85546875" defaultRowHeight="12.75" x14ac:dyDescent="0.2"/>
  <cols>
    <col min="1" max="1" width="52.85546875" style="57" customWidth="1"/>
    <col min="2" max="3" width="15.7109375" style="57" customWidth="1"/>
    <col min="4" max="4" width="14" style="57" customWidth="1"/>
    <col min="5" max="6" width="15.7109375" style="57" customWidth="1"/>
    <col min="7" max="7" width="14.5703125" style="57" customWidth="1"/>
    <col min="8" max="8" width="8.85546875" style="57"/>
    <col min="9" max="9" width="10.85546875" style="57" bestFit="1" customWidth="1"/>
    <col min="10" max="256" width="8.85546875" style="57"/>
    <col min="257" max="257" width="52.85546875" style="57" customWidth="1"/>
    <col min="258" max="259" width="15.7109375" style="57" customWidth="1"/>
    <col min="260" max="260" width="14" style="57" customWidth="1"/>
    <col min="261" max="262" width="15.7109375" style="57" customWidth="1"/>
    <col min="263" max="263" width="14.5703125" style="57" customWidth="1"/>
    <col min="264" max="264" width="8.85546875" style="57"/>
    <col min="265" max="265" width="10.85546875" style="57" bestFit="1" customWidth="1"/>
    <col min="266" max="512" width="8.85546875" style="57"/>
    <col min="513" max="513" width="52.85546875" style="57" customWidth="1"/>
    <col min="514" max="515" width="15.7109375" style="57" customWidth="1"/>
    <col min="516" max="516" width="14" style="57" customWidth="1"/>
    <col min="517" max="518" width="15.7109375" style="57" customWidth="1"/>
    <col min="519" max="519" width="14.5703125" style="57" customWidth="1"/>
    <col min="520" max="520" width="8.85546875" style="57"/>
    <col min="521" max="521" width="10.85546875" style="57" bestFit="1" customWidth="1"/>
    <col min="522" max="768" width="8.85546875" style="57"/>
    <col min="769" max="769" width="52.85546875" style="57" customWidth="1"/>
    <col min="770" max="771" width="15.7109375" style="57" customWidth="1"/>
    <col min="772" max="772" width="14" style="57" customWidth="1"/>
    <col min="773" max="774" width="15.7109375" style="57" customWidth="1"/>
    <col min="775" max="775" width="14.5703125" style="57" customWidth="1"/>
    <col min="776" max="776" width="8.85546875" style="57"/>
    <col min="777" max="777" width="10.85546875" style="57" bestFit="1" customWidth="1"/>
    <col min="778" max="1024" width="8.85546875" style="57"/>
    <col min="1025" max="1025" width="52.85546875" style="57" customWidth="1"/>
    <col min="1026" max="1027" width="15.7109375" style="57" customWidth="1"/>
    <col min="1028" max="1028" width="14" style="57" customWidth="1"/>
    <col min="1029" max="1030" width="15.7109375" style="57" customWidth="1"/>
    <col min="1031" max="1031" width="14.5703125" style="57" customWidth="1"/>
    <col min="1032" max="1032" width="8.85546875" style="57"/>
    <col min="1033" max="1033" width="10.85546875" style="57" bestFit="1" customWidth="1"/>
    <col min="1034" max="1280" width="8.85546875" style="57"/>
    <col min="1281" max="1281" width="52.85546875" style="57" customWidth="1"/>
    <col min="1282" max="1283" width="15.7109375" style="57" customWidth="1"/>
    <col min="1284" max="1284" width="14" style="57" customWidth="1"/>
    <col min="1285" max="1286" width="15.7109375" style="57" customWidth="1"/>
    <col min="1287" max="1287" width="14.5703125" style="57" customWidth="1"/>
    <col min="1288" max="1288" width="8.85546875" style="57"/>
    <col min="1289" max="1289" width="10.85546875" style="57" bestFit="1" customWidth="1"/>
    <col min="1290" max="1536" width="8.85546875" style="57"/>
    <col min="1537" max="1537" width="52.85546875" style="57" customWidth="1"/>
    <col min="1538" max="1539" width="15.7109375" style="57" customWidth="1"/>
    <col min="1540" max="1540" width="14" style="57" customWidth="1"/>
    <col min="1541" max="1542" width="15.7109375" style="57" customWidth="1"/>
    <col min="1543" max="1543" width="14.5703125" style="57" customWidth="1"/>
    <col min="1544" max="1544" width="8.85546875" style="57"/>
    <col min="1545" max="1545" width="10.85546875" style="57" bestFit="1" customWidth="1"/>
    <col min="1546" max="1792" width="8.85546875" style="57"/>
    <col min="1793" max="1793" width="52.85546875" style="57" customWidth="1"/>
    <col min="1794" max="1795" width="15.7109375" style="57" customWidth="1"/>
    <col min="1796" max="1796" width="14" style="57" customWidth="1"/>
    <col min="1797" max="1798" width="15.7109375" style="57" customWidth="1"/>
    <col min="1799" max="1799" width="14.5703125" style="57" customWidth="1"/>
    <col min="1800" max="1800" width="8.85546875" style="57"/>
    <col min="1801" max="1801" width="10.85546875" style="57" bestFit="1" customWidth="1"/>
    <col min="1802" max="2048" width="8.85546875" style="57"/>
    <col min="2049" max="2049" width="52.85546875" style="57" customWidth="1"/>
    <col min="2050" max="2051" width="15.7109375" style="57" customWidth="1"/>
    <col min="2052" max="2052" width="14" style="57" customWidth="1"/>
    <col min="2053" max="2054" width="15.7109375" style="57" customWidth="1"/>
    <col min="2055" max="2055" width="14.5703125" style="57" customWidth="1"/>
    <col min="2056" max="2056" width="8.85546875" style="57"/>
    <col min="2057" max="2057" width="10.85546875" style="57" bestFit="1" customWidth="1"/>
    <col min="2058" max="2304" width="8.85546875" style="57"/>
    <col min="2305" max="2305" width="52.85546875" style="57" customWidth="1"/>
    <col min="2306" max="2307" width="15.7109375" style="57" customWidth="1"/>
    <col min="2308" max="2308" width="14" style="57" customWidth="1"/>
    <col min="2309" max="2310" width="15.7109375" style="57" customWidth="1"/>
    <col min="2311" max="2311" width="14.5703125" style="57" customWidth="1"/>
    <col min="2312" max="2312" width="8.85546875" style="57"/>
    <col min="2313" max="2313" width="10.85546875" style="57" bestFit="1" customWidth="1"/>
    <col min="2314" max="2560" width="8.85546875" style="57"/>
    <col min="2561" max="2561" width="52.85546875" style="57" customWidth="1"/>
    <col min="2562" max="2563" width="15.7109375" style="57" customWidth="1"/>
    <col min="2564" max="2564" width="14" style="57" customWidth="1"/>
    <col min="2565" max="2566" width="15.7109375" style="57" customWidth="1"/>
    <col min="2567" max="2567" width="14.5703125" style="57" customWidth="1"/>
    <col min="2568" max="2568" width="8.85546875" style="57"/>
    <col min="2569" max="2569" width="10.85546875" style="57" bestFit="1" customWidth="1"/>
    <col min="2570" max="2816" width="8.85546875" style="57"/>
    <col min="2817" max="2817" width="52.85546875" style="57" customWidth="1"/>
    <col min="2818" max="2819" width="15.7109375" style="57" customWidth="1"/>
    <col min="2820" max="2820" width="14" style="57" customWidth="1"/>
    <col min="2821" max="2822" width="15.7109375" style="57" customWidth="1"/>
    <col min="2823" max="2823" width="14.5703125" style="57" customWidth="1"/>
    <col min="2824" max="2824" width="8.85546875" style="57"/>
    <col min="2825" max="2825" width="10.85546875" style="57" bestFit="1" customWidth="1"/>
    <col min="2826" max="3072" width="8.85546875" style="57"/>
    <col min="3073" max="3073" width="52.85546875" style="57" customWidth="1"/>
    <col min="3074" max="3075" width="15.7109375" style="57" customWidth="1"/>
    <col min="3076" max="3076" width="14" style="57" customWidth="1"/>
    <col min="3077" max="3078" width="15.7109375" style="57" customWidth="1"/>
    <col min="3079" max="3079" width="14.5703125" style="57" customWidth="1"/>
    <col min="3080" max="3080" width="8.85546875" style="57"/>
    <col min="3081" max="3081" width="10.85546875" style="57" bestFit="1" customWidth="1"/>
    <col min="3082" max="3328" width="8.85546875" style="57"/>
    <col min="3329" max="3329" width="52.85546875" style="57" customWidth="1"/>
    <col min="3330" max="3331" width="15.7109375" style="57" customWidth="1"/>
    <col min="3332" max="3332" width="14" style="57" customWidth="1"/>
    <col min="3333" max="3334" width="15.7109375" style="57" customWidth="1"/>
    <col min="3335" max="3335" width="14.5703125" style="57" customWidth="1"/>
    <col min="3336" max="3336" width="8.85546875" style="57"/>
    <col min="3337" max="3337" width="10.85546875" style="57" bestFit="1" customWidth="1"/>
    <col min="3338" max="3584" width="8.85546875" style="57"/>
    <col min="3585" max="3585" width="52.85546875" style="57" customWidth="1"/>
    <col min="3586" max="3587" width="15.7109375" style="57" customWidth="1"/>
    <col min="3588" max="3588" width="14" style="57" customWidth="1"/>
    <col min="3589" max="3590" width="15.7109375" style="57" customWidth="1"/>
    <col min="3591" max="3591" width="14.5703125" style="57" customWidth="1"/>
    <col min="3592" max="3592" width="8.85546875" style="57"/>
    <col min="3593" max="3593" width="10.85546875" style="57" bestFit="1" customWidth="1"/>
    <col min="3594" max="3840" width="8.85546875" style="57"/>
    <col min="3841" max="3841" width="52.85546875" style="57" customWidth="1"/>
    <col min="3842" max="3843" width="15.7109375" style="57" customWidth="1"/>
    <col min="3844" max="3844" width="14" style="57" customWidth="1"/>
    <col min="3845" max="3846" width="15.7109375" style="57" customWidth="1"/>
    <col min="3847" max="3847" width="14.5703125" style="57" customWidth="1"/>
    <col min="3848" max="3848" width="8.85546875" style="57"/>
    <col min="3849" max="3849" width="10.85546875" style="57" bestFit="1" customWidth="1"/>
    <col min="3850" max="4096" width="8.85546875" style="57"/>
    <col min="4097" max="4097" width="52.85546875" style="57" customWidth="1"/>
    <col min="4098" max="4099" width="15.7109375" style="57" customWidth="1"/>
    <col min="4100" max="4100" width="14" style="57" customWidth="1"/>
    <col min="4101" max="4102" width="15.7109375" style="57" customWidth="1"/>
    <col min="4103" max="4103" width="14.5703125" style="57" customWidth="1"/>
    <col min="4104" max="4104" width="8.85546875" style="57"/>
    <col min="4105" max="4105" width="10.85546875" style="57" bestFit="1" customWidth="1"/>
    <col min="4106" max="4352" width="8.85546875" style="57"/>
    <col min="4353" max="4353" width="52.85546875" style="57" customWidth="1"/>
    <col min="4354" max="4355" width="15.7109375" style="57" customWidth="1"/>
    <col min="4356" max="4356" width="14" style="57" customWidth="1"/>
    <col min="4357" max="4358" width="15.7109375" style="57" customWidth="1"/>
    <col min="4359" max="4359" width="14.5703125" style="57" customWidth="1"/>
    <col min="4360" max="4360" width="8.85546875" style="57"/>
    <col min="4361" max="4361" width="10.85546875" style="57" bestFit="1" customWidth="1"/>
    <col min="4362" max="4608" width="8.85546875" style="57"/>
    <col min="4609" max="4609" width="52.85546875" style="57" customWidth="1"/>
    <col min="4610" max="4611" width="15.7109375" style="57" customWidth="1"/>
    <col min="4612" max="4612" width="14" style="57" customWidth="1"/>
    <col min="4613" max="4614" width="15.7109375" style="57" customWidth="1"/>
    <col min="4615" max="4615" width="14.5703125" style="57" customWidth="1"/>
    <col min="4616" max="4616" width="8.85546875" style="57"/>
    <col min="4617" max="4617" width="10.85546875" style="57" bestFit="1" customWidth="1"/>
    <col min="4618" max="4864" width="8.85546875" style="57"/>
    <col min="4865" max="4865" width="52.85546875" style="57" customWidth="1"/>
    <col min="4866" max="4867" width="15.7109375" style="57" customWidth="1"/>
    <col min="4868" max="4868" width="14" style="57" customWidth="1"/>
    <col min="4869" max="4870" width="15.7109375" style="57" customWidth="1"/>
    <col min="4871" max="4871" width="14.5703125" style="57" customWidth="1"/>
    <col min="4872" max="4872" width="8.85546875" style="57"/>
    <col min="4873" max="4873" width="10.85546875" style="57" bestFit="1" customWidth="1"/>
    <col min="4874" max="5120" width="8.85546875" style="57"/>
    <col min="5121" max="5121" width="52.85546875" style="57" customWidth="1"/>
    <col min="5122" max="5123" width="15.7109375" style="57" customWidth="1"/>
    <col min="5124" max="5124" width="14" style="57" customWidth="1"/>
    <col min="5125" max="5126" width="15.7109375" style="57" customWidth="1"/>
    <col min="5127" max="5127" width="14.5703125" style="57" customWidth="1"/>
    <col min="5128" max="5128" width="8.85546875" style="57"/>
    <col min="5129" max="5129" width="10.85546875" style="57" bestFit="1" customWidth="1"/>
    <col min="5130" max="5376" width="8.85546875" style="57"/>
    <col min="5377" max="5377" width="52.85546875" style="57" customWidth="1"/>
    <col min="5378" max="5379" width="15.7109375" style="57" customWidth="1"/>
    <col min="5380" max="5380" width="14" style="57" customWidth="1"/>
    <col min="5381" max="5382" width="15.7109375" style="57" customWidth="1"/>
    <col min="5383" max="5383" width="14.5703125" style="57" customWidth="1"/>
    <col min="5384" max="5384" width="8.85546875" style="57"/>
    <col min="5385" max="5385" width="10.85546875" style="57" bestFit="1" customWidth="1"/>
    <col min="5386" max="5632" width="8.85546875" style="57"/>
    <col min="5633" max="5633" width="52.85546875" style="57" customWidth="1"/>
    <col min="5634" max="5635" width="15.7109375" style="57" customWidth="1"/>
    <col min="5636" max="5636" width="14" style="57" customWidth="1"/>
    <col min="5637" max="5638" width="15.7109375" style="57" customWidth="1"/>
    <col min="5639" max="5639" width="14.5703125" style="57" customWidth="1"/>
    <col min="5640" max="5640" width="8.85546875" style="57"/>
    <col min="5641" max="5641" width="10.85546875" style="57" bestFit="1" customWidth="1"/>
    <col min="5642" max="5888" width="8.85546875" style="57"/>
    <col min="5889" max="5889" width="52.85546875" style="57" customWidth="1"/>
    <col min="5890" max="5891" width="15.7109375" style="57" customWidth="1"/>
    <col min="5892" max="5892" width="14" style="57" customWidth="1"/>
    <col min="5893" max="5894" width="15.7109375" style="57" customWidth="1"/>
    <col min="5895" max="5895" width="14.5703125" style="57" customWidth="1"/>
    <col min="5896" max="5896" width="8.85546875" style="57"/>
    <col min="5897" max="5897" width="10.85546875" style="57" bestFit="1" customWidth="1"/>
    <col min="5898" max="6144" width="8.85546875" style="57"/>
    <col min="6145" max="6145" width="52.85546875" style="57" customWidth="1"/>
    <col min="6146" max="6147" width="15.7109375" style="57" customWidth="1"/>
    <col min="6148" max="6148" width="14" style="57" customWidth="1"/>
    <col min="6149" max="6150" width="15.7109375" style="57" customWidth="1"/>
    <col min="6151" max="6151" width="14.5703125" style="57" customWidth="1"/>
    <col min="6152" max="6152" width="8.85546875" style="57"/>
    <col min="6153" max="6153" width="10.85546875" style="57" bestFit="1" customWidth="1"/>
    <col min="6154" max="6400" width="8.85546875" style="57"/>
    <col min="6401" max="6401" width="52.85546875" style="57" customWidth="1"/>
    <col min="6402" max="6403" width="15.7109375" style="57" customWidth="1"/>
    <col min="6404" max="6404" width="14" style="57" customWidth="1"/>
    <col min="6405" max="6406" width="15.7109375" style="57" customWidth="1"/>
    <col min="6407" max="6407" width="14.5703125" style="57" customWidth="1"/>
    <col min="6408" max="6408" width="8.85546875" style="57"/>
    <col min="6409" max="6409" width="10.85546875" style="57" bestFit="1" customWidth="1"/>
    <col min="6410" max="6656" width="8.85546875" style="57"/>
    <col min="6657" max="6657" width="52.85546875" style="57" customWidth="1"/>
    <col min="6658" max="6659" width="15.7109375" style="57" customWidth="1"/>
    <col min="6660" max="6660" width="14" style="57" customWidth="1"/>
    <col min="6661" max="6662" width="15.7109375" style="57" customWidth="1"/>
    <col min="6663" max="6663" width="14.5703125" style="57" customWidth="1"/>
    <col min="6664" max="6664" width="8.85546875" style="57"/>
    <col min="6665" max="6665" width="10.85546875" style="57" bestFit="1" customWidth="1"/>
    <col min="6666" max="6912" width="8.85546875" style="57"/>
    <col min="6913" max="6913" width="52.85546875" style="57" customWidth="1"/>
    <col min="6914" max="6915" width="15.7109375" style="57" customWidth="1"/>
    <col min="6916" max="6916" width="14" style="57" customWidth="1"/>
    <col min="6917" max="6918" width="15.7109375" style="57" customWidth="1"/>
    <col min="6919" max="6919" width="14.5703125" style="57" customWidth="1"/>
    <col min="6920" max="6920" width="8.85546875" style="57"/>
    <col min="6921" max="6921" width="10.85546875" style="57" bestFit="1" customWidth="1"/>
    <col min="6922" max="7168" width="8.85546875" style="57"/>
    <col min="7169" max="7169" width="52.85546875" style="57" customWidth="1"/>
    <col min="7170" max="7171" width="15.7109375" style="57" customWidth="1"/>
    <col min="7172" max="7172" width="14" style="57" customWidth="1"/>
    <col min="7173" max="7174" width="15.7109375" style="57" customWidth="1"/>
    <col min="7175" max="7175" width="14.5703125" style="57" customWidth="1"/>
    <col min="7176" max="7176" width="8.85546875" style="57"/>
    <col min="7177" max="7177" width="10.85546875" style="57" bestFit="1" customWidth="1"/>
    <col min="7178" max="7424" width="8.85546875" style="57"/>
    <col min="7425" max="7425" width="52.85546875" style="57" customWidth="1"/>
    <col min="7426" max="7427" width="15.7109375" style="57" customWidth="1"/>
    <col min="7428" max="7428" width="14" style="57" customWidth="1"/>
    <col min="7429" max="7430" width="15.7109375" style="57" customWidth="1"/>
    <col min="7431" max="7431" width="14.5703125" style="57" customWidth="1"/>
    <col min="7432" max="7432" width="8.85546875" style="57"/>
    <col min="7433" max="7433" width="10.85546875" style="57" bestFit="1" customWidth="1"/>
    <col min="7434" max="7680" width="8.85546875" style="57"/>
    <col min="7681" max="7681" width="52.85546875" style="57" customWidth="1"/>
    <col min="7682" max="7683" width="15.7109375" style="57" customWidth="1"/>
    <col min="7684" max="7684" width="14" style="57" customWidth="1"/>
    <col min="7685" max="7686" width="15.7109375" style="57" customWidth="1"/>
    <col min="7687" max="7687" width="14.5703125" style="57" customWidth="1"/>
    <col min="7688" max="7688" width="8.85546875" style="57"/>
    <col min="7689" max="7689" width="10.85546875" style="57" bestFit="1" customWidth="1"/>
    <col min="7690" max="7936" width="8.85546875" style="57"/>
    <col min="7937" max="7937" width="52.85546875" style="57" customWidth="1"/>
    <col min="7938" max="7939" width="15.7109375" style="57" customWidth="1"/>
    <col min="7940" max="7940" width="14" style="57" customWidth="1"/>
    <col min="7941" max="7942" width="15.7109375" style="57" customWidth="1"/>
    <col min="7943" max="7943" width="14.5703125" style="57" customWidth="1"/>
    <col min="7944" max="7944" width="8.85546875" style="57"/>
    <col min="7945" max="7945" width="10.85546875" style="57" bestFit="1" customWidth="1"/>
    <col min="7946" max="8192" width="8.85546875" style="57"/>
    <col min="8193" max="8193" width="52.85546875" style="57" customWidth="1"/>
    <col min="8194" max="8195" width="15.7109375" style="57" customWidth="1"/>
    <col min="8196" max="8196" width="14" style="57" customWidth="1"/>
    <col min="8197" max="8198" width="15.7109375" style="57" customWidth="1"/>
    <col min="8199" max="8199" width="14.5703125" style="57" customWidth="1"/>
    <col min="8200" max="8200" width="8.85546875" style="57"/>
    <col min="8201" max="8201" width="10.85546875" style="57" bestFit="1" customWidth="1"/>
    <col min="8202" max="8448" width="8.85546875" style="57"/>
    <col min="8449" max="8449" width="52.85546875" style="57" customWidth="1"/>
    <col min="8450" max="8451" width="15.7109375" style="57" customWidth="1"/>
    <col min="8452" max="8452" width="14" style="57" customWidth="1"/>
    <col min="8453" max="8454" width="15.7109375" style="57" customWidth="1"/>
    <col min="8455" max="8455" width="14.5703125" style="57" customWidth="1"/>
    <col min="8456" max="8456" width="8.85546875" style="57"/>
    <col min="8457" max="8457" width="10.85546875" style="57" bestFit="1" customWidth="1"/>
    <col min="8458" max="8704" width="8.85546875" style="57"/>
    <col min="8705" max="8705" width="52.85546875" style="57" customWidth="1"/>
    <col min="8706" max="8707" width="15.7109375" style="57" customWidth="1"/>
    <col min="8708" max="8708" width="14" style="57" customWidth="1"/>
    <col min="8709" max="8710" width="15.7109375" style="57" customWidth="1"/>
    <col min="8711" max="8711" width="14.5703125" style="57" customWidth="1"/>
    <col min="8712" max="8712" width="8.85546875" style="57"/>
    <col min="8713" max="8713" width="10.85546875" style="57" bestFit="1" customWidth="1"/>
    <col min="8714" max="8960" width="8.85546875" style="57"/>
    <col min="8961" max="8961" width="52.85546875" style="57" customWidth="1"/>
    <col min="8962" max="8963" width="15.7109375" style="57" customWidth="1"/>
    <col min="8964" max="8964" width="14" style="57" customWidth="1"/>
    <col min="8965" max="8966" width="15.7109375" style="57" customWidth="1"/>
    <col min="8967" max="8967" width="14.5703125" style="57" customWidth="1"/>
    <col min="8968" max="8968" width="8.85546875" style="57"/>
    <col min="8969" max="8969" width="10.85546875" style="57" bestFit="1" customWidth="1"/>
    <col min="8970" max="9216" width="8.85546875" style="57"/>
    <col min="9217" max="9217" width="52.85546875" style="57" customWidth="1"/>
    <col min="9218" max="9219" width="15.7109375" style="57" customWidth="1"/>
    <col min="9220" max="9220" width="14" style="57" customWidth="1"/>
    <col min="9221" max="9222" width="15.7109375" style="57" customWidth="1"/>
    <col min="9223" max="9223" width="14.5703125" style="57" customWidth="1"/>
    <col min="9224" max="9224" width="8.85546875" style="57"/>
    <col min="9225" max="9225" width="10.85546875" style="57" bestFit="1" customWidth="1"/>
    <col min="9226" max="9472" width="8.85546875" style="57"/>
    <col min="9473" max="9473" width="52.85546875" style="57" customWidth="1"/>
    <col min="9474" max="9475" width="15.7109375" style="57" customWidth="1"/>
    <col min="9476" max="9476" width="14" style="57" customWidth="1"/>
    <col min="9477" max="9478" width="15.7109375" style="57" customWidth="1"/>
    <col min="9479" max="9479" width="14.5703125" style="57" customWidth="1"/>
    <col min="9480" max="9480" width="8.85546875" style="57"/>
    <col min="9481" max="9481" width="10.85546875" style="57" bestFit="1" customWidth="1"/>
    <col min="9482" max="9728" width="8.85546875" style="57"/>
    <col min="9729" max="9729" width="52.85546875" style="57" customWidth="1"/>
    <col min="9730" max="9731" width="15.7109375" style="57" customWidth="1"/>
    <col min="9732" max="9732" width="14" style="57" customWidth="1"/>
    <col min="9733" max="9734" width="15.7109375" style="57" customWidth="1"/>
    <col min="9735" max="9735" width="14.5703125" style="57" customWidth="1"/>
    <col min="9736" max="9736" width="8.85546875" style="57"/>
    <col min="9737" max="9737" width="10.85546875" style="57" bestFit="1" customWidth="1"/>
    <col min="9738" max="9984" width="8.85546875" style="57"/>
    <col min="9985" max="9985" width="52.85546875" style="57" customWidth="1"/>
    <col min="9986" max="9987" width="15.7109375" style="57" customWidth="1"/>
    <col min="9988" max="9988" width="14" style="57" customWidth="1"/>
    <col min="9989" max="9990" width="15.7109375" style="57" customWidth="1"/>
    <col min="9991" max="9991" width="14.5703125" style="57" customWidth="1"/>
    <col min="9992" max="9992" width="8.85546875" style="57"/>
    <col min="9993" max="9993" width="10.85546875" style="57" bestFit="1" customWidth="1"/>
    <col min="9994" max="10240" width="8.85546875" style="57"/>
    <col min="10241" max="10241" width="52.85546875" style="57" customWidth="1"/>
    <col min="10242" max="10243" width="15.7109375" style="57" customWidth="1"/>
    <col min="10244" max="10244" width="14" style="57" customWidth="1"/>
    <col min="10245" max="10246" width="15.7109375" style="57" customWidth="1"/>
    <col min="10247" max="10247" width="14.5703125" style="57" customWidth="1"/>
    <col min="10248" max="10248" width="8.85546875" style="57"/>
    <col min="10249" max="10249" width="10.85546875" style="57" bestFit="1" customWidth="1"/>
    <col min="10250" max="10496" width="8.85546875" style="57"/>
    <col min="10497" max="10497" width="52.85546875" style="57" customWidth="1"/>
    <col min="10498" max="10499" width="15.7109375" style="57" customWidth="1"/>
    <col min="10500" max="10500" width="14" style="57" customWidth="1"/>
    <col min="10501" max="10502" width="15.7109375" style="57" customWidth="1"/>
    <col min="10503" max="10503" width="14.5703125" style="57" customWidth="1"/>
    <col min="10504" max="10504" width="8.85546875" style="57"/>
    <col min="10505" max="10505" width="10.85546875" style="57" bestFit="1" customWidth="1"/>
    <col min="10506" max="10752" width="8.85546875" style="57"/>
    <col min="10753" max="10753" width="52.85546875" style="57" customWidth="1"/>
    <col min="10754" max="10755" width="15.7109375" style="57" customWidth="1"/>
    <col min="10756" max="10756" width="14" style="57" customWidth="1"/>
    <col min="10757" max="10758" width="15.7109375" style="57" customWidth="1"/>
    <col min="10759" max="10759" width="14.5703125" style="57" customWidth="1"/>
    <col min="10760" max="10760" width="8.85546875" style="57"/>
    <col min="10761" max="10761" width="10.85546875" style="57" bestFit="1" customWidth="1"/>
    <col min="10762" max="11008" width="8.85546875" style="57"/>
    <col min="11009" max="11009" width="52.85546875" style="57" customWidth="1"/>
    <col min="11010" max="11011" width="15.7109375" style="57" customWidth="1"/>
    <col min="11012" max="11012" width="14" style="57" customWidth="1"/>
    <col min="11013" max="11014" width="15.7109375" style="57" customWidth="1"/>
    <col min="11015" max="11015" width="14.5703125" style="57" customWidth="1"/>
    <col min="11016" max="11016" width="8.85546875" style="57"/>
    <col min="11017" max="11017" width="10.85546875" style="57" bestFit="1" customWidth="1"/>
    <col min="11018" max="11264" width="8.85546875" style="57"/>
    <col min="11265" max="11265" width="52.85546875" style="57" customWidth="1"/>
    <col min="11266" max="11267" width="15.7109375" style="57" customWidth="1"/>
    <col min="11268" max="11268" width="14" style="57" customWidth="1"/>
    <col min="11269" max="11270" width="15.7109375" style="57" customWidth="1"/>
    <col min="11271" max="11271" width="14.5703125" style="57" customWidth="1"/>
    <col min="11272" max="11272" width="8.85546875" style="57"/>
    <col min="11273" max="11273" width="10.85546875" style="57" bestFit="1" customWidth="1"/>
    <col min="11274" max="11520" width="8.85546875" style="57"/>
    <col min="11521" max="11521" width="52.85546875" style="57" customWidth="1"/>
    <col min="11522" max="11523" width="15.7109375" style="57" customWidth="1"/>
    <col min="11524" max="11524" width="14" style="57" customWidth="1"/>
    <col min="11525" max="11526" width="15.7109375" style="57" customWidth="1"/>
    <col min="11527" max="11527" width="14.5703125" style="57" customWidth="1"/>
    <col min="11528" max="11528" width="8.85546875" style="57"/>
    <col min="11529" max="11529" width="10.85546875" style="57" bestFit="1" customWidth="1"/>
    <col min="11530" max="11776" width="8.85546875" style="57"/>
    <col min="11777" max="11777" width="52.85546875" style="57" customWidth="1"/>
    <col min="11778" max="11779" width="15.7109375" style="57" customWidth="1"/>
    <col min="11780" max="11780" width="14" style="57" customWidth="1"/>
    <col min="11781" max="11782" width="15.7109375" style="57" customWidth="1"/>
    <col min="11783" max="11783" width="14.5703125" style="57" customWidth="1"/>
    <col min="11784" max="11784" width="8.85546875" style="57"/>
    <col min="11785" max="11785" width="10.85546875" style="57" bestFit="1" customWidth="1"/>
    <col min="11786" max="12032" width="8.85546875" style="57"/>
    <col min="12033" max="12033" width="52.85546875" style="57" customWidth="1"/>
    <col min="12034" max="12035" width="15.7109375" style="57" customWidth="1"/>
    <col min="12036" max="12036" width="14" style="57" customWidth="1"/>
    <col min="12037" max="12038" width="15.7109375" style="57" customWidth="1"/>
    <col min="12039" max="12039" width="14.5703125" style="57" customWidth="1"/>
    <col min="12040" max="12040" width="8.85546875" style="57"/>
    <col min="12041" max="12041" width="10.85546875" style="57" bestFit="1" customWidth="1"/>
    <col min="12042" max="12288" width="8.85546875" style="57"/>
    <col min="12289" max="12289" width="52.85546875" style="57" customWidth="1"/>
    <col min="12290" max="12291" width="15.7109375" style="57" customWidth="1"/>
    <col min="12292" max="12292" width="14" style="57" customWidth="1"/>
    <col min="12293" max="12294" width="15.7109375" style="57" customWidth="1"/>
    <col min="12295" max="12295" width="14.5703125" style="57" customWidth="1"/>
    <col min="12296" max="12296" width="8.85546875" style="57"/>
    <col min="12297" max="12297" width="10.85546875" style="57" bestFit="1" customWidth="1"/>
    <col min="12298" max="12544" width="8.85546875" style="57"/>
    <col min="12545" max="12545" width="52.85546875" style="57" customWidth="1"/>
    <col min="12546" max="12547" width="15.7109375" style="57" customWidth="1"/>
    <col min="12548" max="12548" width="14" style="57" customWidth="1"/>
    <col min="12549" max="12550" width="15.7109375" style="57" customWidth="1"/>
    <col min="12551" max="12551" width="14.5703125" style="57" customWidth="1"/>
    <col min="12552" max="12552" width="8.85546875" style="57"/>
    <col min="12553" max="12553" width="10.85546875" style="57" bestFit="1" customWidth="1"/>
    <col min="12554" max="12800" width="8.85546875" style="57"/>
    <col min="12801" max="12801" width="52.85546875" style="57" customWidth="1"/>
    <col min="12802" max="12803" width="15.7109375" style="57" customWidth="1"/>
    <col min="12804" max="12804" width="14" style="57" customWidth="1"/>
    <col min="12805" max="12806" width="15.7109375" style="57" customWidth="1"/>
    <col min="12807" max="12807" width="14.5703125" style="57" customWidth="1"/>
    <col min="12808" max="12808" width="8.85546875" style="57"/>
    <col min="12809" max="12809" width="10.85546875" style="57" bestFit="1" customWidth="1"/>
    <col min="12810" max="13056" width="8.85546875" style="57"/>
    <col min="13057" max="13057" width="52.85546875" style="57" customWidth="1"/>
    <col min="13058" max="13059" width="15.7109375" style="57" customWidth="1"/>
    <col min="13060" max="13060" width="14" style="57" customWidth="1"/>
    <col min="13061" max="13062" width="15.7109375" style="57" customWidth="1"/>
    <col min="13063" max="13063" width="14.5703125" style="57" customWidth="1"/>
    <col min="13064" max="13064" width="8.85546875" style="57"/>
    <col min="13065" max="13065" width="10.85546875" style="57" bestFit="1" customWidth="1"/>
    <col min="13066" max="13312" width="8.85546875" style="57"/>
    <col min="13313" max="13313" width="52.85546875" style="57" customWidth="1"/>
    <col min="13314" max="13315" width="15.7109375" style="57" customWidth="1"/>
    <col min="13316" max="13316" width="14" style="57" customWidth="1"/>
    <col min="13317" max="13318" width="15.7109375" style="57" customWidth="1"/>
    <col min="13319" max="13319" width="14.5703125" style="57" customWidth="1"/>
    <col min="13320" max="13320" width="8.85546875" style="57"/>
    <col min="13321" max="13321" width="10.85546875" style="57" bestFit="1" customWidth="1"/>
    <col min="13322" max="13568" width="8.85546875" style="57"/>
    <col min="13569" max="13569" width="52.85546875" style="57" customWidth="1"/>
    <col min="13570" max="13571" width="15.7109375" style="57" customWidth="1"/>
    <col min="13572" max="13572" width="14" style="57" customWidth="1"/>
    <col min="13573" max="13574" width="15.7109375" style="57" customWidth="1"/>
    <col min="13575" max="13575" width="14.5703125" style="57" customWidth="1"/>
    <col min="13576" max="13576" width="8.85546875" style="57"/>
    <col min="13577" max="13577" width="10.85546875" style="57" bestFit="1" customWidth="1"/>
    <col min="13578" max="13824" width="8.85546875" style="57"/>
    <col min="13825" max="13825" width="52.85546875" style="57" customWidth="1"/>
    <col min="13826" max="13827" width="15.7109375" style="57" customWidth="1"/>
    <col min="13828" max="13828" width="14" style="57" customWidth="1"/>
    <col min="13829" max="13830" width="15.7109375" style="57" customWidth="1"/>
    <col min="13831" max="13831" width="14.5703125" style="57" customWidth="1"/>
    <col min="13832" max="13832" width="8.85546875" style="57"/>
    <col min="13833" max="13833" width="10.85546875" style="57" bestFit="1" customWidth="1"/>
    <col min="13834" max="14080" width="8.85546875" style="57"/>
    <col min="14081" max="14081" width="52.85546875" style="57" customWidth="1"/>
    <col min="14082" max="14083" width="15.7109375" style="57" customWidth="1"/>
    <col min="14084" max="14084" width="14" style="57" customWidth="1"/>
    <col min="14085" max="14086" width="15.7109375" style="57" customWidth="1"/>
    <col min="14087" max="14087" width="14.5703125" style="57" customWidth="1"/>
    <col min="14088" max="14088" width="8.85546875" style="57"/>
    <col min="14089" max="14089" width="10.85546875" style="57" bestFit="1" customWidth="1"/>
    <col min="14090" max="14336" width="8.85546875" style="57"/>
    <col min="14337" max="14337" width="52.85546875" style="57" customWidth="1"/>
    <col min="14338" max="14339" width="15.7109375" style="57" customWidth="1"/>
    <col min="14340" max="14340" width="14" style="57" customWidth="1"/>
    <col min="14341" max="14342" width="15.7109375" style="57" customWidth="1"/>
    <col min="14343" max="14343" width="14.5703125" style="57" customWidth="1"/>
    <col min="14344" max="14344" width="8.85546875" style="57"/>
    <col min="14345" max="14345" width="10.85546875" style="57" bestFit="1" customWidth="1"/>
    <col min="14346" max="14592" width="8.85546875" style="57"/>
    <col min="14593" max="14593" width="52.85546875" style="57" customWidth="1"/>
    <col min="14594" max="14595" width="15.7109375" style="57" customWidth="1"/>
    <col min="14596" max="14596" width="14" style="57" customWidth="1"/>
    <col min="14597" max="14598" width="15.7109375" style="57" customWidth="1"/>
    <col min="14599" max="14599" width="14.5703125" style="57" customWidth="1"/>
    <col min="14600" max="14600" width="8.85546875" style="57"/>
    <col min="14601" max="14601" width="10.85546875" style="57" bestFit="1" customWidth="1"/>
    <col min="14602" max="14848" width="8.85546875" style="57"/>
    <col min="14849" max="14849" width="52.85546875" style="57" customWidth="1"/>
    <col min="14850" max="14851" width="15.7109375" style="57" customWidth="1"/>
    <col min="14852" max="14852" width="14" style="57" customWidth="1"/>
    <col min="14853" max="14854" width="15.7109375" style="57" customWidth="1"/>
    <col min="14855" max="14855" width="14.5703125" style="57" customWidth="1"/>
    <col min="14856" max="14856" width="8.85546875" style="57"/>
    <col min="14857" max="14857" width="10.85546875" style="57" bestFit="1" customWidth="1"/>
    <col min="14858" max="15104" width="8.85546875" style="57"/>
    <col min="15105" max="15105" width="52.85546875" style="57" customWidth="1"/>
    <col min="15106" max="15107" width="15.7109375" style="57" customWidth="1"/>
    <col min="15108" max="15108" width="14" style="57" customWidth="1"/>
    <col min="15109" max="15110" width="15.7109375" style="57" customWidth="1"/>
    <col min="15111" max="15111" width="14.5703125" style="57" customWidth="1"/>
    <col min="15112" max="15112" width="8.85546875" style="57"/>
    <col min="15113" max="15113" width="10.85546875" style="57" bestFit="1" customWidth="1"/>
    <col min="15114" max="15360" width="8.85546875" style="57"/>
    <col min="15361" max="15361" width="52.85546875" style="57" customWidth="1"/>
    <col min="15362" max="15363" width="15.7109375" style="57" customWidth="1"/>
    <col min="15364" max="15364" width="14" style="57" customWidth="1"/>
    <col min="15365" max="15366" width="15.7109375" style="57" customWidth="1"/>
    <col min="15367" max="15367" width="14.5703125" style="57" customWidth="1"/>
    <col min="15368" max="15368" width="8.85546875" style="57"/>
    <col min="15369" max="15369" width="10.85546875" style="57" bestFit="1" customWidth="1"/>
    <col min="15370" max="15616" width="8.85546875" style="57"/>
    <col min="15617" max="15617" width="52.85546875" style="57" customWidth="1"/>
    <col min="15618" max="15619" width="15.7109375" style="57" customWidth="1"/>
    <col min="15620" max="15620" width="14" style="57" customWidth="1"/>
    <col min="15621" max="15622" width="15.7109375" style="57" customWidth="1"/>
    <col min="15623" max="15623" width="14.5703125" style="57" customWidth="1"/>
    <col min="15624" max="15624" width="8.85546875" style="57"/>
    <col min="15625" max="15625" width="10.85546875" style="57" bestFit="1" customWidth="1"/>
    <col min="15626" max="15872" width="8.85546875" style="57"/>
    <col min="15873" max="15873" width="52.85546875" style="57" customWidth="1"/>
    <col min="15874" max="15875" width="15.7109375" style="57" customWidth="1"/>
    <col min="15876" max="15876" width="14" style="57" customWidth="1"/>
    <col min="15877" max="15878" width="15.7109375" style="57" customWidth="1"/>
    <col min="15879" max="15879" width="14.5703125" style="57" customWidth="1"/>
    <col min="15880" max="15880" width="8.85546875" style="57"/>
    <col min="15881" max="15881" width="10.85546875" style="57" bestFit="1" customWidth="1"/>
    <col min="15882" max="16128" width="8.85546875" style="57"/>
    <col min="16129" max="16129" width="52.85546875" style="57" customWidth="1"/>
    <col min="16130" max="16131" width="15.7109375" style="57" customWidth="1"/>
    <col min="16132" max="16132" width="14" style="57" customWidth="1"/>
    <col min="16133" max="16134" width="15.7109375" style="57" customWidth="1"/>
    <col min="16135" max="16135" width="14.5703125" style="57" customWidth="1"/>
    <col min="16136" max="16136" width="8.85546875" style="57"/>
    <col min="16137" max="16137" width="10.85546875" style="57" bestFit="1" customWidth="1"/>
    <col min="16138" max="16384" width="8.85546875" style="57"/>
  </cols>
  <sheetData>
    <row r="1" spans="1:20" s="43" customFormat="1" ht="25.5" customHeight="1" x14ac:dyDescent="0.3">
      <c r="A1" s="316" t="s">
        <v>76</v>
      </c>
      <c r="B1" s="316"/>
      <c r="C1" s="316"/>
      <c r="D1" s="316"/>
      <c r="E1" s="316"/>
      <c r="F1" s="316"/>
      <c r="G1" s="316"/>
    </row>
    <row r="2" spans="1:20" s="43" customFormat="1" ht="19.5" customHeight="1" x14ac:dyDescent="0.35">
      <c r="A2" s="317" t="s">
        <v>62</v>
      </c>
      <c r="B2" s="317"/>
      <c r="C2" s="317"/>
      <c r="D2" s="317"/>
      <c r="E2" s="317"/>
      <c r="F2" s="317"/>
      <c r="G2" s="317"/>
    </row>
    <row r="3" spans="1:20" s="44" customFormat="1" ht="27.75" customHeight="1" thickBot="1" x14ac:dyDescent="0.25">
      <c r="A3" s="61"/>
      <c r="B3" s="61"/>
      <c r="C3" s="61"/>
      <c r="D3" s="61"/>
      <c r="E3" s="61"/>
      <c r="F3" s="61"/>
    </row>
    <row r="4" spans="1:20" s="44" customFormat="1" ht="36" customHeight="1" thickTop="1" x14ac:dyDescent="0.2">
      <c r="A4" s="62"/>
      <c r="B4" s="307" t="s">
        <v>78</v>
      </c>
      <c r="C4" s="308"/>
      <c r="D4" s="309" t="s">
        <v>79</v>
      </c>
      <c r="E4" s="311" t="s">
        <v>80</v>
      </c>
      <c r="F4" s="312"/>
      <c r="G4" s="313" t="s">
        <v>79</v>
      </c>
    </row>
    <row r="5" spans="1:20" s="44" customFormat="1" ht="36" customHeight="1" thickBot="1" x14ac:dyDescent="0.25">
      <c r="A5" s="63"/>
      <c r="B5" s="64" t="s">
        <v>81</v>
      </c>
      <c r="C5" s="64" t="s">
        <v>82</v>
      </c>
      <c r="D5" s="310"/>
      <c r="E5" s="65" t="s">
        <v>81</v>
      </c>
      <c r="F5" s="64" t="s">
        <v>82</v>
      </c>
      <c r="G5" s="314"/>
    </row>
    <row r="6" spans="1:20" s="50" customFormat="1" ht="34.5" customHeight="1" thickTop="1" x14ac:dyDescent="0.25">
      <c r="A6" s="83" t="s">
        <v>64</v>
      </c>
      <c r="B6" s="84">
        <v>142761</v>
      </c>
      <c r="C6" s="84">
        <v>145532</v>
      </c>
      <c r="D6" s="85">
        <v>101.9</v>
      </c>
      <c r="E6" s="86">
        <v>67789</v>
      </c>
      <c r="F6" s="84">
        <v>68081</v>
      </c>
      <c r="G6" s="87">
        <v>100.4</v>
      </c>
      <c r="I6" s="51"/>
    </row>
    <row r="7" spans="1:20" ht="54" customHeight="1" x14ac:dyDescent="0.2">
      <c r="A7" s="52" t="s">
        <v>65</v>
      </c>
      <c r="B7" s="53">
        <v>9002</v>
      </c>
      <c r="C7" s="54">
        <v>8888</v>
      </c>
      <c r="D7" s="88">
        <v>98.7</v>
      </c>
      <c r="E7" s="89">
        <v>4085</v>
      </c>
      <c r="F7" s="54">
        <v>3790</v>
      </c>
      <c r="G7" s="90">
        <v>92.8</v>
      </c>
      <c r="I7" s="51"/>
      <c r="J7" s="56"/>
      <c r="M7" s="56"/>
    </row>
    <row r="8" spans="1:20" ht="35.25" customHeight="1" x14ac:dyDescent="0.2">
      <c r="A8" s="52" t="s">
        <v>66</v>
      </c>
      <c r="B8" s="53">
        <v>15514</v>
      </c>
      <c r="C8" s="54">
        <v>16923</v>
      </c>
      <c r="D8" s="88">
        <v>109.1</v>
      </c>
      <c r="E8" s="91">
        <v>7770</v>
      </c>
      <c r="F8" s="54">
        <v>8306</v>
      </c>
      <c r="G8" s="90">
        <v>106.9</v>
      </c>
      <c r="I8" s="51"/>
      <c r="J8" s="56"/>
      <c r="M8" s="56"/>
    </row>
    <row r="9" spans="1:20" s="58" customFormat="1" ht="25.5" customHeight="1" x14ac:dyDescent="0.2">
      <c r="A9" s="52" t="s">
        <v>67</v>
      </c>
      <c r="B9" s="53">
        <v>15881</v>
      </c>
      <c r="C9" s="54">
        <v>15991</v>
      </c>
      <c r="D9" s="88">
        <v>100.7</v>
      </c>
      <c r="E9" s="91">
        <v>7155</v>
      </c>
      <c r="F9" s="54">
        <v>7371</v>
      </c>
      <c r="G9" s="90">
        <v>103</v>
      </c>
      <c r="H9" s="57"/>
      <c r="I9" s="51"/>
      <c r="J9" s="56"/>
      <c r="K9" s="57"/>
      <c r="M9" s="56"/>
    </row>
    <row r="10" spans="1:20" ht="36.75" customHeight="1" x14ac:dyDescent="0.2">
      <c r="A10" s="52" t="s">
        <v>68</v>
      </c>
      <c r="B10" s="53">
        <v>6417</v>
      </c>
      <c r="C10" s="54">
        <v>6426</v>
      </c>
      <c r="D10" s="88">
        <v>100.1</v>
      </c>
      <c r="E10" s="91">
        <v>2815</v>
      </c>
      <c r="F10" s="54">
        <v>2720</v>
      </c>
      <c r="G10" s="90">
        <v>96.6</v>
      </c>
      <c r="I10" s="51"/>
      <c r="J10" s="56"/>
      <c r="M10" s="56"/>
    </row>
    <row r="11" spans="1:20" ht="35.25" customHeight="1" x14ac:dyDescent="0.2">
      <c r="A11" s="52" t="s">
        <v>69</v>
      </c>
      <c r="B11" s="53">
        <v>21915</v>
      </c>
      <c r="C11" s="54">
        <v>23731</v>
      </c>
      <c r="D11" s="88">
        <v>108.3</v>
      </c>
      <c r="E11" s="91">
        <v>9363</v>
      </c>
      <c r="F11" s="54">
        <v>10707</v>
      </c>
      <c r="G11" s="90">
        <v>114.4</v>
      </c>
      <c r="I11" s="51"/>
      <c r="J11" s="56"/>
      <c r="M11" s="56"/>
    </row>
    <row r="12" spans="1:20" ht="54.6" customHeight="1" x14ac:dyDescent="0.2">
      <c r="A12" s="52" t="s">
        <v>70</v>
      </c>
      <c r="B12" s="53">
        <v>2040</v>
      </c>
      <c r="C12" s="54">
        <v>2154</v>
      </c>
      <c r="D12" s="88">
        <v>105.6</v>
      </c>
      <c r="E12" s="91">
        <v>871</v>
      </c>
      <c r="F12" s="54">
        <v>859</v>
      </c>
      <c r="G12" s="90">
        <v>98.6</v>
      </c>
      <c r="I12" s="51"/>
      <c r="J12" s="56"/>
      <c r="M12" s="56"/>
    </row>
    <row r="13" spans="1:20" ht="30" customHeight="1" x14ac:dyDescent="0.2">
      <c r="A13" s="52" t="s">
        <v>71</v>
      </c>
      <c r="B13" s="53">
        <v>28601</v>
      </c>
      <c r="C13" s="54">
        <v>28343</v>
      </c>
      <c r="D13" s="88">
        <v>99.1</v>
      </c>
      <c r="E13" s="91">
        <v>15929</v>
      </c>
      <c r="F13" s="54">
        <v>15272</v>
      </c>
      <c r="G13" s="90">
        <v>95.9</v>
      </c>
      <c r="I13" s="51"/>
      <c r="J13" s="56"/>
      <c r="M13" s="56"/>
      <c r="T13" s="59"/>
    </row>
    <row r="14" spans="1:20" ht="75" customHeight="1" x14ac:dyDescent="0.2">
      <c r="A14" s="52" t="s">
        <v>72</v>
      </c>
      <c r="B14" s="53">
        <v>22987</v>
      </c>
      <c r="C14" s="54">
        <v>23147</v>
      </c>
      <c r="D14" s="88">
        <v>100.7</v>
      </c>
      <c r="E14" s="91">
        <v>11669</v>
      </c>
      <c r="F14" s="54">
        <v>11084</v>
      </c>
      <c r="G14" s="90">
        <v>95</v>
      </c>
      <c r="I14" s="51"/>
      <c r="J14" s="56"/>
      <c r="M14" s="56"/>
      <c r="T14" s="59"/>
    </row>
    <row r="15" spans="1:20" ht="37.15" customHeight="1" x14ac:dyDescent="0.2">
      <c r="A15" s="52" t="s">
        <v>73</v>
      </c>
      <c r="B15" s="53">
        <v>20404</v>
      </c>
      <c r="C15" s="54">
        <v>19929</v>
      </c>
      <c r="D15" s="88">
        <v>97.7</v>
      </c>
      <c r="E15" s="91">
        <v>8132</v>
      </c>
      <c r="F15" s="54">
        <v>7972</v>
      </c>
      <c r="G15" s="90">
        <v>98</v>
      </c>
      <c r="I15" s="51"/>
      <c r="J15" s="56"/>
      <c r="M15" s="56"/>
      <c r="T15" s="59"/>
    </row>
    <row r="16" spans="1:20" x14ac:dyDescent="0.2">
      <c r="A16" s="60"/>
      <c r="B16" s="60"/>
      <c r="C16" s="60"/>
      <c r="D16" s="60"/>
      <c r="E16" s="60"/>
      <c r="F16" s="60"/>
      <c r="T16" s="59"/>
    </row>
    <row r="17" spans="1:20" x14ac:dyDescent="0.2">
      <c r="A17" s="60"/>
      <c r="B17" s="60"/>
      <c r="C17" s="60"/>
      <c r="D17" s="60"/>
      <c r="E17" s="60"/>
      <c r="F17" s="60"/>
      <c r="T17" s="59"/>
    </row>
    <row r="18" spans="1:20" x14ac:dyDescent="0.2">
      <c r="T18" s="59"/>
    </row>
    <row r="19" spans="1:20" x14ac:dyDescent="0.2">
      <c r="T19" s="59"/>
    </row>
    <row r="20" spans="1:20" x14ac:dyDescent="0.2">
      <c r="T20" s="59"/>
    </row>
    <row r="21" spans="1:20" x14ac:dyDescent="0.2">
      <c r="T21" s="59"/>
    </row>
  </sheetData>
  <mergeCells count="6">
    <mergeCell ref="A1:G1"/>
    <mergeCell ref="A2:G2"/>
    <mergeCell ref="B4:C4"/>
    <mergeCell ref="D4:D5"/>
    <mergeCell ref="E4:F4"/>
    <mergeCell ref="G4:G5"/>
  </mergeCells>
  <printOptions horizontalCentered="1"/>
  <pageMargins left="0.33" right="0" top="0.22" bottom="0" header="0" footer="0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G29"/>
  <sheetViews>
    <sheetView zoomScale="75" zoomScaleNormal="75" zoomScaleSheetLayoutView="70" workbookViewId="0">
      <selection activeCell="A4" sqref="A4"/>
    </sheetView>
  </sheetViews>
  <sheetFormatPr defaultColWidth="8.85546875" defaultRowHeight="18.75" x14ac:dyDescent="0.3"/>
  <cols>
    <col min="1" max="1" width="41" style="57" customWidth="1"/>
    <col min="2" max="3" width="12" style="57" customWidth="1"/>
    <col min="4" max="4" width="13.7109375" style="57" customWidth="1"/>
    <col min="5" max="6" width="12" style="57" customWidth="1"/>
    <col min="7" max="7" width="13.7109375" style="57" customWidth="1"/>
    <col min="8" max="8" width="8.85546875" style="57"/>
    <col min="9" max="9" width="11.85546875" style="97" customWidth="1"/>
    <col min="10" max="10" width="9.28515625" style="57" bestFit="1" customWidth="1"/>
    <col min="11" max="256" width="8.85546875" style="57"/>
    <col min="257" max="257" width="41" style="57" customWidth="1"/>
    <col min="258" max="259" width="12" style="57" customWidth="1"/>
    <col min="260" max="260" width="13.7109375" style="57" customWidth="1"/>
    <col min="261" max="262" width="12" style="57" customWidth="1"/>
    <col min="263" max="263" width="13.7109375" style="57" customWidth="1"/>
    <col min="264" max="264" width="8.85546875" style="57"/>
    <col min="265" max="265" width="11.85546875" style="57" customWidth="1"/>
    <col min="266" max="266" width="9.28515625" style="57" bestFit="1" customWidth="1"/>
    <col min="267" max="512" width="8.85546875" style="57"/>
    <col min="513" max="513" width="41" style="57" customWidth="1"/>
    <col min="514" max="515" width="12" style="57" customWidth="1"/>
    <col min="516" max="516" width="13.7109375" style="57" customWidth="1"/>
    <col min="517" max="518" width="12" style="57" customWidth="1"/>
    <col min="519" max="519" width="13.7109375" style="57" customWidth="1"/>
    <col min="520" max="520" width="8.85546875" style="57"/>
    <col min="521" max="521" width="11.85546875" style="57" customWidth="1"/>
    <col min="522" max="522" width="9.28515625" style="57" bestFit="1" customWidth="1"/>
    <col min="523" max="768" width="8.85546875" style="57"/>
    <col min="769" max="769" width="41" style="57" customWidth="1"/>
    <col min="770" max="771" width="12" style="57" customWidth="1"/>
    <col min="772" max="772" width="13.7109375" style="57" customWidth="1"/>
    <col min="773" max="774" width="12" style="57" customWidth="1"/>
    <col min="775" max="775" width="13.7109375" style="57" customWidth="1"/>
    <col min="776" max="776" width="8.85546875" style="57"/>
    <col min="777" max="777" width="11.85546875" style="57" customWidth="1"/>
    <col min="778" max="778" width="9.28515625" style="57" bestFit="1" customWidth="1"/>
    <col min="779" max="1024" width="8.85546875" style="57"/>
    <col min="1025" max="1025" width="41" style="57" customWidth="1"/>
    <col min="1026" max="1027" width="12" style="57" customWidth="1"/>
    <col min="1028" max="1028" width="13.7109375" style="57" customWidth="1"/>
    <col min="1029" max="1030" width="12" style="57" customWidth="1"/>
    <col min="1031" max="1031" width="13.7109375" style="57" customWidth="1"/>
    <col min="1032" max="1032" width="8.85546875" style="57"/>
    <col min="1033" max="1033" width="11.85546875" style="57" customWidth="1"/>
    <col min="1034" max="1034" width="9.28515625" style="57" bestFit="1" customWidth="1"/>
    <col min="1035" max="1280" width="8.85546875" style="57"/>
    <col min="1281" max="1281" width="41" style="57" customWidth="1"/>
    <col min="1282" max="1283" width="12" style="57" customWidth="1"/>
    <col min="1284" max="1284" width="13.7109375" style="57" customWidth="1"/>
    <col min="1285" max="1286" width="12" style="57" customWidth="1"/>
    <col min="1287" max="1287" width="13.7109375" style="57" customWidth="1"/>
    <col min="1288" max="1288" width="8.85546875" style="57"/>
    <col min="1289" max="1289" width="11.85546875" style="57" customWidth="1"/>
    <col min="1290" max="1290" width="9.28515625" style="57" bestFit="1" customWidth="1"/>
    <col min="1291" max="1536" width="8.85546875" style="57"/>
    <col min="1537" max="1537" width="41" style="57" customWidth="1"/>
    <col min="1538" max="1539" width="12" style="57" customWidth="1"/>
    <col min="1540" max="1540" width="13.7109375" style="57" customWidth="1"/>
    <col min="1541" max="1542" width="12" style="57" customWidth="1"/>
    <col min="1543" max="1543" width="13.7109375" style="57" customWidth="1"/>
    <col min="1544" max="1544" width="8.85546875" style="57"/>
    <col min="1545" max="1545" width="11.85546875" style="57" customWidth="1"/>
    <col min="1546" max="1546" width="9.28515625" style="57" bestFit="1" customWidth="1"/>
    <col min="1547" max="1792" width="8.85546875" style="57"/>
    <col min="1793" max="1793" width="41" style="57" customWidth="1"/>
    <col min="1794" max="1795" width="12" style="57" customWidth="1"/>
    <col min="1796" max="1796" width="13.7109375" style="57" customWidth="1"/>
    <col min="1797" max="1798" width="12" style="57" customWidth="1"/>
    <col min="1799" max="1799" width="13.7109375" style="57" customWidth="1"/>
    <col min="1800" max="1800" width="8.85546875" style="57"/>
    <col min="1801" max="1801" width="11.85546875" style="57" customWidth="1"/>
    <col min="1802" max="1802" width="9.28515625" style="57" bestFit="1" customWidth="1"/>
    <col min="1803" max="2048" width="8.85546875" style="57"/>
    <col min="2049" max="2049" width="41" style="57" customWidth="1"/>
    <col min="2050" max="2051" width="12" style="57" customWidth="1"/>
    <col min="2052" max="2052" width="13.7109375" style="57" customWidth="1"/>
    <col min="2053" max="2054" width="12" style="57" customWidth="1"/>
    <col min="2055" max="2055" width="13.7109375" style="57" customWidth="1"/>
    <col min="2056" max="2056" width="8.85546875" style="57"/>
    <col min="2057" max="2057" width="11.85546875" style="57" customWidth="1"/>
    <col min="2058" max="2058" width="9.28515625" style="57" bestFit="1" customWidth="1"/>
    <col min="2059" max="2304" width="8.85546875" style="57"/>
    <col min="2305" max="2305" width="41" style="57" customWidth="1"/>
    <col min="2306" max="2307" width="12" style="57" customWidth="1"/>
    <col min="2308" max="2308" width="13.7109375" style="57" customWidth="1"/>
    <col min="2309" max="2310" width="12" style="57" customWidth="1"/>
    <col min="2311" max="2311" width="13.7109375" style="57" customWidth="1"/>
    <col min="2312" max="2312" width="8.85546875" style="57"/>
    <col min="2313" max="2313" width="11.85546875" style="57" customWidth="1"/>
    <col min="2314" max="2314" width="9.28515625" style="57" bestFit="1" customWidth="1"/>
    <col min="2315" max="2560" width="8.85546875" style="57"/>
    <col min="2561" max="2561" width="41" style="57" customWidth="1"/>
    <col min="2562" max="2563" width="12" style="57" customWidth="1"/>
    <col min="2564" max="2564" width="13.7109375" style="57" customWidth="1"/>
    <col min="2565" max="2566" width="12" style="57" customWidth="1"/>
    <col min="2567" max="2567" width="13.7109375" style="57" customWidth="1"/>
    <col min="2568" max="2568" width="8.85546875" style="57"/>
    <col min="2569" max="2569" width="11.85546875" style="57" customWidth="1"/>
    <col min="2570" max="2570" width="9.28515625" style="57" bestFit="1" customWidth="1"/>
    <col min="2571" max="2816" width="8.85546875" style="57"/>
    <col min="2817" max="2817" width="41" style="57" customWidth="1"/>
    <col min="2818" max="2819" width="12" style="57" customWidth="1"/>
    <col min="2820" max="2820" width="13.7109375" style="57" customWidth="1"/>
    <col min="2821" max="2822" width="12" style="57" customWidth="1"/>
    <col min="2823" max="2823" width="13.7109375" style="57" customWidth="1"/>
    <col min="2824" max="2824" width="8.85546875" style="57"/>
    <col min="2825" max="2825" width="11.85546875" style="57" customWidth="1"/>
    <col min="2826" max="2826" width="9.28515625" style="57" bestFit="1" customWidth="1"/>
    <col min="2827" max="3072" width="8.85546875" style="57"/>
    <col min="3073" max="3073" width="41" style="57" customWidth="1"/>
    <col min="3074" max="3075" width="12" style="57" customWidth="1"/>
    <col min="3076" max="3076" width="13.7109375" style="57" customWidth="1"/>
    <col min="3077" max="3078" width="12" style="57" customWidth="1"/>
    <col min="3079" max="3079" width="13.7109375" style="57" customWidth="1"/>
    <col min="3080" max="3080" width="8.85546875" style="57"/>
    <col min="3081" max="3081" width="11.85546875" style="57" customWidth="1"/>
    <col min="3082" max="3082" width="9.28515625" style="57" bestFit="1" customWidth="1"/>
    <col min="3083" max="3328" width="8.85546875" style="57"/>
    <col min="3329" max="3329" width="41" style="57" customWidth="1"/>
    <col min="3330" max="3331" width="12" style="57" customWidth="1"/>
    <col min="3332" max="3332" width="13.7109375" style="57" customWidth="1"/>
    <col min="3333" max="3334" width="12" style="57" customWidth="1"/>
    <col min="3335" max="3335" width="13.7109375" style="57" customWidth="1"/>
    <col min="3336" max="3336" width="8.85546875" style="57"/>
    <col min="3337" max="3337" width="11.85546875" style="57" customWidth="1"/>
    <col min="3338" max="3338" width="9.28515625" style="57" bestFit="1" customWidth="1"/>
    <col min="3339" max="3584" width="8.85546875" style="57"/>
    <col min="3585" max="3585" width="41" style="57" customWidth="1"/>
    <col min="3586" max="3587" width="12" style="57" customWidth="1"/>
    <col min="3588" max="3588" width="13.7109375" style="57" customWidth="1"/>
    <col min="3589" max="3590" width="12" style="57" customWidth="1"/>
    <col min="3591" max="3591" width="13.7109375" style="57" customWidth="1"/>
    <col min="3592" max="3592" width="8.85546875" style="57"/>
    <col min="3593" max="3593" width="11.85546875" style="57" customWidth="1"/>
    <col min="3594" max="3594" width="9.28515625" style="57" bestFit="1" customWidth="1"/>
    <col min="3595" max="3840" width="8.85546875" style="57"/>
    <col min="3841" max="3841" width="41" style="57" customWidth="1"/>
    <col min="3842" max="3843" width="12" style="57" customWidth="1"/>
    <col min="3844" max="3844" width="13.7109375" style="57" customWidth="1"/>
    <col min="3845" max="3846" width="12" style="57" customWidth="1"/>
    <col min="3847" max="3847" width="13.7109375" style="57" customWidth="1"/>
    <col min="3848" max="3848" width="8.85546875" style="57"/>
    <col min="3849" max="3849" width="11.85546875" style="57" customWidth="1"/>
    <col min="3850" max="3850" width="9.28515625" style="57" bestFit="1" customWidth="1"/>
    <col min="3851" max="4096" width="8.85546875" style="57"/>
    <col min="4097" max="4097" width="41" style="57" customWidth="1"/>
    <col min="4098" max="4099" width="12" style="57" customWidth="1"/>
    <col min="4100" max="4100" width="13.7109375" style="57" customWidth="1"/>
    <col min="4101" max="4102" width="12" style="57" customWidth="1"/>
    <col min="4103" max="4103" width="13.7109375" style="57" customWidth="1"/>
    <col min="4104" max="4104" width="8.85546875" style="57"/>
    <col min="4105" max="4105" width="11.85546875" style="57" customWidth="1"/>
    <col min="4106" max="4106" width="9.28515625" style="57" bestFit="1" customWidth="1"/>
    <col min="4107" max="4352" width="8.85546875" style="57"/>
    <col min="4353" max="4353" width="41" style="57" customWidth="1"/>
    <col min="4354" max="4355" width="12" style="57" customWidth="1"/>
    <col min="4356" max="4356" width="13.7109375" style="57" customWidth="1"/>
    <col min="4357" max="4358" width="12" style="57" customWidth="1"/>
    <col min="4359" max="4359" width="13.7109375" style="57" customWidth="1"/>
    <col min="4360" max="4360" width="8.85546875" style="57"/>
    <col min="4361" max="4361" width="11.85546875" style="57" customWidth="1"/>
    <col min="4362" max="4362" width="9.28515625" style="57" bestFit="1" customWidth="1"/>
    <col min="4363" max="4608" width="8.85546875" style="57"/>
    <col min="4609" max="4609" width="41" style="57" customWidth="1"/>
    <col min="4610" max="4611" width="12" style="57" customWidth="1"/>
    <col min="4612" max="4612" width="13.7109375" style="57" customWidth="1"/>
    <col min="4613" max="4614" width="12" style="57" customWidth="1"/>
    <col min="4615" max="4615" width="13.7109375" style="57" customWidth="1"/>
    <col min="4616" max="4616" width="8.85546875" style="57"/>
    <col min="4617" max="4617" width="11.85546875" style="57" customWidth="1"/>
    <col min="4618" max="4618" width="9.28515625" style="57" bestFit="1" customWidth="1"/>
    <col min="4619" max="4864" width="8.85546875" style="57"/>
    <col min="4865" max="4865" width="41" style="57" customWidth="1"/>
    <col min="4866" max="4867" width="12" style="57" customWidth="1"/>
    <col min="4868" max="4868" width="13.7109375" style="57" customWidth="1"/>
    <col min="4869" max="4870" width="12" style="57" customWidth="1"/>
    <col min="4871" max="4871" width="13.7109375" style="57" customWidth="1"/>
    <col min="4872" max="4872" width="8.85546875" style="57"/>
    <col min="4873" max="4873" width="11.85546875" style="57" customWidth="1"/>
    <col min="4874" max="4874" width="9.28515625" style="57" bestFit="1" customWidth="1"/>
    <col min="4875" max="5120" width="8.85546875" style="57"/>
    <col min="5121" max="5121" width="41" style="57" customWidth="1"/>
    <col min="5122" max="5123" width="12" style="57" customWidth="1"/>
    <col min="5124" max="5124" width="13.7109375" style="57" customWidth="1"/>
    <col min="5125" max="5126" width="12" style="57" customWidth="1"/>
    <col min="5127" max="5127" width="13.7109375" style="57" customWidth="1"/>
    <col min="5128" max="5128" width="8.85546875" style="57"/>
    <col min="5129" max="5129" width="11.85546875" style="57" customWidth="1"/>
    <col min="5130" max="5130" width="9.28515625" style="57" bestFit="1" customWidth="1"/>
    <col min="5131" max="5376" width="8.85546875" style="57"/>
    <col min="5377" max="5377" width="41" style="57" customWidth="1"/>
    <col min="5378" max="5379" width="12" style="57" customWidth="1"/>
    <col min="5380" max="5380" width="13.7109375" style="57" customWidth="1"/>
    <col min="5381" max="5382" width="12" style="57" customWidth="1"/>
    <col min="5383" max="5383" width="13.7109375" style="57" customWidth="1"/>
    <col min="5384" max="5384" width="8.85546875" style="57"/>
    <col min="5385" max="5385" width="11.85546875" style="57" customWidth="1"/>
    <col min="5386" max="5386" width="9.28515625" style="57" bestFit="1" customWidth="1"/>
    <col min="5387" max="5632" width="8.85546875" style="57"/>
    <col min="5633" max="5633" width="41" style="57" customWidth="1"/>
    <col min="5634" max="5635" width="12" style="57" customWidth="1"/>
    <col min="5636" max="5636" width="13.7109375" style="57" customWidth="1"/>
    <col min="5637" max="5638" width="12" style="57" customWidth="1"/>
    <col min="5639" max="5639" width="13.7109375" style="57" customWidth="1"/>
    <col min="5640" max="5640" width="8.85546875" style="57"/>
    <col min="5641" max="5641" width="11.85546875" style="57" customWidth="1"/>
    <col min="5642" max="5642" width="9.28515625" style="57" bestFit="1" customWidth="1"/>
    <col min="5643" max="5888" width="8.85546875" style="57"/>
    <col min="5889" max="5889" width="41" style="57" customWidth="1"/>
    <col min="5890" max="5891" width="12" style="57" customWidth="1"/>
    <col min="5892" max="5892" width="13.7109375" style="57" customWidth="1"/>
    <col min="5893" max="5894" width="12" style="57" customWidth="1"/>
    <col min="5895" max="5895" width="13.7109375" style="57" customWidth="1"/>
    <col min="5896" max="5896" width="8.85546875" style="57"/>
    <col min="5897" max="5897" width="11.85546875" style="57" customWidth="1"/>
    <col min="5898" max="5898" width="9.28515625" style="57" bestFit="1" customWidth="1"/>
    <col min="5899" max="6144" width="8.85546875" style="57"/>
    <col min="6145" max="6145" width="41" style="57" customWidth="1"/>
    <col min="6146" max="6147" width="12" style="57" customWidth="1"/>
    <col min="6148" max="6148" width="13.7109375" style="57" customWidth="1"/>
    <col min="6149" max="6150" width="12" style="57" customWidth="1"/>
    <col min="6151" max="6151" width="13.7109375" style="57" customWidth="1"/>
    <col min="6152" max="6152" width="8.85546875" style="57"/>
    <col min="6153" max="6153" width="11.85546875" style="57" customWidth="1"/>
    <col min="6154" max="6154" width="9.28515625" style="57" bestFit="1" customWidth="1"/>
    <col min="6155" max="6400" width="8.85546875" style="57"/>
    <col min="6401" max="6401" width="41" style="57" customWidth="1"/>
    <col min="6402" max="6403" width="12" style="57" customWidth="1"/>
    <col min="6404" max="6404" width="13.7109375" style="57" customWidth="1"/>
    <col min="6405" max="6406" width="12" style="57" customWidth="1"/>
    <col min="6407" max="6407" width="13.7109375" style="57" customWidth="1"/>
    <col min="6408" max="6408" width="8.85546875" style="57"/>
    <col min="6409" max="6409" width="11.85546875" style="57" customWidth="1"/>
    <col min="6410" max="6410" width="9.28515625" style="57" bestFit="1" customWidth="1"/>
    <col min="6411" max="6656" width="8.85546875" style="57"/>
    <col min="6657" max="6657" width="41" style="57" customWidth="1"/>
    <col min="6658" max="6659" width="12" style="57" customWidth="1"/>
    <col min="6660" max="6660" width="13.7109375" style="57" customWidth="1"/>
    <col min="6661" max="6662" width="12" style="57" customWidth="1"/>
    <col min="6663" max="6663" width="13.7109375" style="57" customWidth="1"/>
    <col min="6664" max="6664" width="8.85546875" style="57"/>
    <col min="6665" max="6665" width="11.85546875" style="57" customWidth="1"/>
    <col min="6666" max="6666" width="9.28515625" style="57" bestFit="1" customWidth="1"/>
    <col min="6667" max="6912" width="8.85546875" style="57"/>
    <col min="6913" max="6913" width="41" style="57" customWidth="1"/>
    <col min="6914" max="6915" width="12" style="57" customWidth="1"/>
    <col min="6916" max="6916" width="13.7109375" style="57" customWidth="1"/>
    <col min="6917" max="6918" width="12" style="57" customWidth="1"/>
    <col min="6919" max="6919" width="13.7109375" style="57" customWidth="1"/>
    <col min="6920" max="6920" width="8.85546875" style="57"/>
    <col min="6921" max="6921" width="11.85546875" style="57" customWidth="1"/>
    <col min="6922" max="6922" width="9.28515625" style="57" bestFit="1" customWidth="1"/>
    <col min="6923" max="7168" width="8.85546875" style="57"/>
    <col min="7169" max="7169" width="41" style="57" customWidth="1"/>
    <col min="7170" max="7171" width="12" style="57" customWidth="1"/>
    <col min="7172" max="7172" width="13.7109375" style="57" customWidth="1"/>
    <col min="7173" max="7174" width="12" style="57" customWidth="1"/>
    <col min="7175" max="7175" width="13.7109375" style="57" customWidth="1"/>
    <col min="7176" max="7176" width="8.85546875" style="57"/>
    <col min="7177" max="7177" width="11.85546875" style="57" customWidth="1"/>
    <col min="7178" max="7178" width="9.28515625" style="57" bestFit="1" customWidth="1"/>
    <col min="7179" max="7424" width="8.85546875" style="57"/>
    <col min="7425" max="7425" width="41" style="57" customWidth="1"/>
    <col min="7426" max="7427" width="12" style="57" customWidth="1"/>
    <col min="7428" max="7428" width="13.7109375" style="57" customWidth="1"/>
    <col min="7429" max="7430" width="12" style="57" customWidth="1"/>
    <col min="7431" max="7431" width="13.7109375" style="57" customWidth="1"/>
    <col min="7432" max="7432" width="8.85546875" style="57"/>
    <col min="7433" max="7433" width="11.85546875" style="57" customWidth="1"/>
    <col min="7434" max="7434" width="9.28515625" style="57" bestFit="1" customWidth="1"/>
    <col min="7435" max="7680" width="8.85546875" style="57"/>
    <col min="7681" max="7681" width="41" style="57" customWidth="1"/>
    <col min="7682" max="7683" width="12" style="57" customWidth="1"/>
    <col min="7684" max="7684" width="13.7109375" style="57" customWidth="1"/>
    <col min="7685" max="7686" width="12" style="57" customWidth="1"/>
    <col min="7687" max="7687" width="13.7109375" style="57" customWidth="1"/>
    <col min="7688" max="7688" width="8.85546875" style="57"/>
    <col min="7689" max="7689" width="11.85546875" style="57" customWidth="1"/>
    <col min="7690" max="7690" width="9.28515625" style="57" bestFit="1" customWidth="1"/>
    <col min="7691" max="7936" width="8.85546875" style="57"/>
    <col min="7937" max="7937" width="41" style="57" customWidth="1"/>
    <col min="7938" max="7939" width="12" style="57" customWidth="1"/>
    <col min="7940" max="7940" width="13.7109375" style="57" customWidth="1"/>
    <col min="7941" max="7942" width="12" style="57" customWidth="1"/>
    <col min="7943" max="7943" width="13.7109375" style="57" customWidth="1"/>
    <col min="7944" max="7944" width="8.85546875" style="57"/>
    <col min="7945" max="7945" width="11.85546875" style="57" customWidth="1"/>
    <col min="7946" max="7946" width="9.28515625" style="57" bestFit="1" customWidth="1"/>
    <col min="7947" max="8192" width="8.85546875" style="57"/>
    <col min="8193" max="8193" width="41" style="57" customWidth="1"/>
    <col min="8194" max="8195" width="12" style="57" customWidth="1"/>
    <col min="8196" max="8196" width="13.7109375" style="57" customWidth="1"/>
    <col min="8197" max="8198" width="12" style="57" customWidth="1"/>
    <col min="8199" max="8199" width="13.7109375" style="57" customWidth="1"/>
    <col min="8200" max="8200" width="8.85546875" style="57"/>
    <col min="8201" max="8201" width="11.85546875" style="57" customWidth="1"/>
    <col min="8202" max="8202" width="9.28515625" style="57" bestFit="1" customWidth="1"/>
    <col min="8203" max="8448" width="8.85546875" style="57"/>
    <col min="8449" max="8449" width="41" style="57" customWidth="1"/>
    <col min="8450" max="8451" width="12" style="57" customWidth="1"/>
    <col min="8452" max="8452" width="13.7109375" style="57" customWidth="1"/>
    <col min="8453" max="8454" width="12" style="57" customWidth="1"/>
    <col min="8455" max="8455" width="13.7109375" style="57" customWidth="1"/>
    <col min="8456" max="8456" width="8.85546875" style="57"/>
    <col min="8457" max="8457" width="11.85546875" style="57" customWidth="1"/>
    <col min="8458" max="8458" width="9.28515625" style="57" bestFit="1" customWidth="1"/>
    <col min="8459" max="8704" width="8.85546875" style="57"/>
    <col min="8705" max="8705" width="41" style="57" customWidth="1"/>
    <col min="8706" max="8707" width="12" style="57" customWidth="1"/>
    <col min="8708" max="8708" width="13.7109375" style="57" customWidth="1"/>
    <col min="8709" max="8710" width="12" style="57" customWidth="1"/>
    <col min="8711" max="8711" width="13.7109375" style="57" customWidth="1"/>
    <col min="8712" max="8712" width="8.85546875" style="57"/>
    <col min="8713" max="8713" width="11.85546875" style="57" customWidth="1"/>
    <col min="8714" max="8714" width="9.28515625" style="57" bestFit="1" customWidth="1"/>
    <col min="8715" max="8960" width="8.85546875" style="57"/>
    <col min="8961" max="8961" width="41" style="57" customWidth="1"/>
    <col min="8962" max="8963" width="12" style="57" customWidth="1"/>
    <col min="8964" max="8964" width="13.7109375" style="57" customWidth="1"/>
    <col min="8965" max="8966" width="12" style="57" customWidth="1"/>
    <col min="8967" max="8967" width="13.7109375" style="57" customWidth="1"/>
    <col min="8968" max="8968" width="8.85546875" style="57"/>
    <col min="8969" max="8969" width="11.85546875" style="57" customWidth="1"/>
    <col min="8970" max="8970" width="9.28515625" style="57" bestFit="1" customWidth="1"/>
    <col min="8971" max="9216" width="8.85546875" style="57"/>
    <col min="9217" max="9217" width="41" style="57" customWidth="1"/>
    <col min="9218" max="9219" width="12" style="57" customWidth="1"/>
    <col min="9220" max="9220" width="13.7109375" style="57" customWidth="1"/>
    <col min="9221" max="9222" width="12" style="57" customWidth="1"/>
    <col min="9223" max="9223" width="13.7109375" style="57" customWidth="1"/>
    <col min="9224" max="9224" width="8.85546875" style="57"/>
    <col min="9225" max="9225" width="11.85546875" style="57" customWidth="1"/>
    <col min="9226" max="9226" width="9.28515625" style="57" bestFit="1" customWidth="1"/>
    <col min="9227" max="9472" width="8.85546875" style="57"/>
    <col min="9473" max="9473" width="41" style="57" customWidth="1"/>
    <col min="9474" max="9475" width="12" style="57" customWidth="1"/>
    <col min="9476" max="9476" width="13.7109375" style="57" customWidth="1"/>
    <col min="9477" max="9478" width="12" style="57" customWidth="1"/>
    <col min="9479" max="9479" width="13.7109375" style="57" customWidth="1"/>
    <col min="9480" max="9480" width="8.85546875" style="57"/>
    <col min="9481" max="9481" width="11.85546875" style="57" customWidth="1"/>
    <col min="9482" max="9482" width="9.28515625" style="57" bestFit="1" customWidth="1"/>
    <col min="9483" max="9728" width="8.85546875" style="57"/>
    <col min="9729" max="9729" width="41" style="57" customWidth="1"/>
    <col min="9730" max="9731" width="12" style="57" customWidth="1"/>
    <col min="9732" max="9732" width="13.7109375" style="57" customWidth="1"/>
    <col min="9733" max="9734" width="12" style="57" customWidth="1"/>
    <col min="9735" max="9735" width="13.7109375" style="57" customWidth="1"/>
    <col min="9736" max="9736" width="8.85546875" style="57"/>
    <col min="9737" max="9737" width="11.85546875" style="57" customWidth="1"/>
    <col min="9738" max="9738" width="9.28515625" style="57" bestFit="1" customWidth="1"/>
    <col min="9739" max="9984" width="8.85546875" style="57"/>
    <col min="9985" max="9985" width="41" style="57" customWidth="1"/>
    <col min="9986" max="9987" width="12" style="57" customWidth="1"/>
    <col min="9988" max="9988" width="13.7109375" style="57" customWidth="1"/>
    <col min="9989" max="9990" width="12" style="57" customWidth="1"/>
    <col min="9991" max="9991" width="13.7109375" style="57" customWidth="1"/>
    <col min="9992" max="9992" width="8.85546875" style="57"/>
    <col min="9993" max="9993" width="11.85546875" style="57" customWidth="1"/>
    <col min="9994" max="9994" width="9.28515625" style="57" bestFit="1" customWidth="1"/>
    <col min="9995" max="10240" width="8.85546875" style="57"/>
    <col min="10241" max="10241" width="41" style="57" customWidth="1"/>
    <col min="10242" max="10243" width="12" style="57" customWidth="1"/>
    <col min="10244" max="10244" width="13.7109375" style="57" customWidth="1"/>
    <col min="10245" max="10246" width="12" style="57" customWidth="1"/>
    <col min="10247" max="10247" width="13.7109375" style="57" customWidth="1"/>
    <col min="10248" max="10248" width="8.85546875" style="57"/>
    <col min="10249" max="10249" width="11.85546875" style="57" customWidth="1"/>
    <col min="10250" max="10250" width="9.28515625" style="57" bestFit="1" customWidth="1"/>
    <col min="10251" max="10496" width="8.85546875" style="57"/>
    <col min="10497" max="10497" width="41" style="57" customWidth="1"/>
    <col min="10498" max="10499" width="12" style="57" customWidth="1"/>
    <col min="10500" max="10500" width="13.7109375" style="57" customWidth="1"/>
    <col min="10501" max="10502" width="12" style="57" customWidth="1"/>
    <col min="10503" max="10503" width="13.7109375" style="57" customWidth="1"/>
    <col min="10504" max="10504" width="8.85546875" style="57"/>
    <col min="10505" max="10505" width="11.85546875" style="57" customWidth="1"/>
    <col min="10506" max="10506" width="9.28515625" style="57" bestFit="1" customWidth="1"/>
    <col min="10507" max="10752" width="8.85546875" style="57"/>
    <col min="10753" max="10753" width="41" style="57" customWidth="1"/>
    <col min="10754" max="10755" width="12" style="57" customWidth="1"/>
    <col min="10756" max="10756" width="13.7109375" style="57" customWidth="1"/>
    <col min="10757" max="10758" width="12" style="57" customWidth="1"/>
    <col min="10759" max="10759" width="13.7109375" style="57" customWidth="1"/>
    <col min="10760" max="10760" width="8.85546875" style="57"/>
    <col min="10761" max="10761" width="11.85546875" style="57" customWidth="1"/>
    <col min="10762" max="10762" width="9.28515625" style="57" bestFit="1" customWidth="1"/>
    <col min="10763" max="11008" width="8.85546875" style="57"/>
    <col min="11009" max="11009" width="41" style="57" customWidth="1"/>
    <col min="11010" max="11011" width="12" style="57" customWidth="1"/>
    <col min="11012" max="11012" width="13.7109375" style="57" customWidth="1"/>
    <col min="11013" max="11014" width="12" style="57" customWidth="1"/>
    <col min="11015" max="11015" width="13.7109375" style="57" customWidth="1"/>
    <col min="11016" max="11016" width="8.85546875" style="57"/>
    <col min="11017" max="11017" width="11.85546875" style="57" customWidth="1"/>
    <col min="11018" max="11018" width="9.28515625" style="57" bestFit="1" customWidth="1"/>
    <col min="11019" max="11264" width="8.85546875" style="57"/>
    <col min="11265" max="11265" width="41" style="57" customWidth="1"/>
    <col min="11266" max="11267" width="12" style="57" customWidth="1"/>
    <col min="11268" max="11268" width="13.7109375" style="57" customWidth="1"/>
    <col min="11269" max="11270" width="12" style="57" customWidth="1"/>
    <col min="11271" max="11271" width="13.7109375" style="57" customWidth="1"/>
    <col min="11272" max="11272" width="8.85546875" style="57"/>
    <col min="11273" max="11273" width="11.85546875" style="57" customWidth="1"/>
    <col min="11274" max="11274" width="9.28515625" style="57" bestFit="1" customWidth="1"/>
    <col min="11275" max="11520" width="8.85546875" style="57"/>
    <col min="11521" max="11521" width="41" style="57" customWidth="1"/>
    <col min="11522" max="11523" width="12" style="57" customWidth="1"/>
    <col min="11524" max="11524" width="13.7109375" style="57" customWidth="1"/>
    <col min="11525" max="11526" width="12" style="57" customWidth="1"/>
    <col min="11527" max="11527" width="13.7109375" style="57" customWidth="1"/>
    <col min="11528" max="11528" width="8.85546875" style="57"/>
    <col min="11529" max="11529" width="11.85546875" style="57" customWidth="1"/>
    <col min="11530" max="11530" width="9.28515625" style="57" bestFit="1" customWidth="1"/>
    <col min="11531" max="11776" width="8.85546875" style="57"/>
    <col min="11777" max="11777" width="41" style="57" customWidth="1"/>
    <col min="11778" max="11779" width="12" style="57" customWidth="1"/>
    <col min="11780" max="11780" width="13.7109375" style="57" customWidth="1"/>
    <col min="11781" max="11782" width="12" style="57" customWidth="1"/>
    <col min="11783" max="11783" width="13.7109375" style="57" customWidth="1"/>
    <col min="11784" max="11784" width="8.85546875" style="57"/>
    <col min="11785" max="11785" width="11.85546875" style="57" customWidth="1"/>
    <col min="11786" max="11786" width="9.28515625" style="57" bestFit="1" customWidth="1"/>
    <col min="11787" max="12032" width="8.85546875" style="57"/>
    <col min="12033" max="12033" width="41" style="57" customWidth="1"/>
    <col min="12034" max="12035" width="12" style="57" customWidth="1"/>
    <col min="12036" max="12036" width="13.7109375" style="57" customWidth="1"/>
    <col min="12037" max="12038" width="12" style="57" customWidth="1"/>
    <col min="12039" max="12039" width="13.7109375" style="57" customWidth="1"/>
    <col min="12040" max="12040" width="8.85546875" style="57"/>
    <col min="12041" max="12041" width="11.85546875" style="57" customWidth="1"/>
    <col min="12042" max="12042" width="9.28515625" style="57" bestFit="1" customWidth="1"/>
    <col min="12043" max="12288" width="8.85546875" style="57"/>
    <col min="12289" max="12289" width="41" style="57" customWidth="1"/>
    <col min="12290" max="12291" width="12" style="57" customWidth="1"/>
    <col min="12292" max="12292" width="13.7109375" style="57" customWidth="1"/>
    <col min="12293" max="12294" width="12" style="57" customWidth="1"/>
    <col min="12295" max="12295" width="13.7109375" style="57" customWidth="1"/>
    <col min="12296" max="12296" width="8.85546875" style="57"/>
    <col min="12297" max="12297" width="11.85546875" style="57" customWidth="1"/>
    <col min="12298" max="12298" width="9.28515625" style="57" bestFit="1" customWidth="1"/>
    <col min="12299" max="12544" width="8.85546875" style="57"/>
    <col min="12545" max="12545" width="41" style="57" customWidth="1"/>
    <col min="12546" max="12547" width="12" style="57" customWidth="1"/>
    <col min="12548" max="12548" width="13.7109375" style="57" customWidth="1"/>
    <col min="12549" max="12550" width="12" style="57" customWidth="1"/>
    <col min="12551" max="12551" width="13.7109375" style="57" customWidth="1"/>
    <col min="12552" max="12552" width="8.85546875" style="57"/>
    <col min="12553" max="12553" width="11.85546875" style="57" customWidth="1"/>
    <col min="12554" max="12554" width="9.28515625" style="57" bestFit="1" customWidth="1"/>
    <col min="12555" max="12800" width="8.85546875" style="57"/>
    <col min="12801" max="12801" width="41" style="57" customWidth="1"/>
    <col min="12802" max="12803" width="12" style="57" customWidth="1"/>
    <col min="12804" max="12804" width="13.7109375" style="57" customWidth="1"/>
    <col min="12805" max="12806" width="12" style="57" customWidth="1"/>
    <col min="12807" max="12807" width="13.7109375" style="57" customWidth="1"/>
    <col min="12808" max="12808" width="8.85546875" style="57"/>
    <col min="12809" max="12809" width="11.85546875" style="57" customWidth="1"/>
    <col min="12810" max="12810" width="9.28515625" style="57" bestFit="1" customWidth="1"/>
    <col min="12811" max="13056" width="8.85546875" style="57"/>
    <col min="13057" max="13057" width="41" style="57" customWidth="1"/>
    <col min="13058" max="13059" width="12" style="57" customWidth="1"/>
    <col min="13060" max="13060" width="13.7109375" style="57" customWidth="1"/>
    <col min="13061" max="13062" width="12" style="57" customWidth="1"/>
    <col min="13063" max="13063" width="13.7109375" style="57" customWidth="1"/>
    <col min="13064" max="13064" width="8.85546875" style="57"/>
    <col min="13065" max="13065" width="11.85546875" style="57" customWidth="1"/>
    <col min="13066" max="13066" width="9.28515625" style="57" bestFit="1" customWidth="1"/>
    <col min="13067" max="13312" width="8.85546875" style="57"/>
    <col min="13313" max="13313" width="41" style="57" customWidth="1"/>
    <col min="13314" max="13315" width="12" style="57" customWidth="1"/>
    <col min="13316" max="13316" width="13.7109375" style="57" customWidth="1"/>
    <col min="13317" max="13318" width="12" style="57" customWidth="1"/>
    <col min="13319" max="13319" width="13.7109375" style="57" customWidth="1"/>
    <col min="13320" max="13320" width="8.85546875" style="57"/>
    <col min="13321" max="13321" width="11.85546875" style="57" customWidth="1"/>
    <col min="13322" max="13322" width="9.28515625" style="57" bestFit="1" customWidth="1"/>
    <col min="13323" max="13568" width="8.85546875" style="57"/>
    <col min="13569" max="13569" width="41" style="57" customWidth="1"/>
    <col min="13570" max="13571" width="12" style="57" customWidth="1"/>
    <col min="13572" max="13572" width="13.7109375" style="57" customWidth="1"/>
    <col min="13573" max="13574" width="12" style="57" customWidth="1"/>
    <col min="13575" max="13575" width="13.7109375" style="57" customWidth="1"/>
    <col min="13576" max="13576" width="8.85546875" style="57"/>
    <col min="13577" max="13577" width="11.85546875" style="57" customWidth="1"/>
    <col min="13578" max="13578" width="9.28515625" style="57" bestFit="1" customWidth="1"/>
    <col min="13579" max="13824" width="8.85546875" style="57"/>
    <col min="13825" max="13825" width="41" style="57" customWidth="1"/>
    <col min="13826" max="13827" width="12" style="57" customWidth="1"/>
    <col min="13828" max="13828" width="13.7109375" style="57" customWidth="1"/>
    <col min="13829" max="13830" width="12" style="57" customWidth="1"/>
    <col min="13831" max="13831" width="13.7109375" style="57" customWidth="1"/>
    <col min="13832" max="13832" width="8.85546875" style="57"/>
    <col min="13833" max="13833" width="11.85546875" style="57" customWidth="1"/>
    <col min="13834" max="13834" width="9.28515625" style="57" bestFit="1" customWidth="1"/>
    <col min="13835" max="14080" width="8.85546875" style="57"/>
    <col min="14081" max="14081" width="41" style="57" customWidth="1"/>
    <col min="14082" max="14083" width="12" style="57" customWidth="1"/>
    <col min="14084" max="14084" width="13.7109375" style="57" customWidth="1"/>
    <col min="14085" max="14086" width="12" style="57" customWidth="1"/>
    <col min="14087" max="14087" width="13.7109375" style="57" customWidth="1"/>
    <col min="14088" max="14088" width="8.85546875" style="57"/>
    <col min="14089" max="14089" width="11.85546875" style="57" customWidth="1"/>
    <col min="14090" max="14090" width="9.28515625" style="57" bestFit="1" customWidth="1"/>
    <col min="14091" max="14336" width="8.85546875" style="57"/>
    <col min="14337" max="14337" width="41" style="57" customWidth="1"/>
    <col min="14338" max="14339" width="12" style="57" customWidth="1"/>
    <col min="14340" max="14340" width="13.7109375" style="57" customWidth="1"/>
    <col min="14341" max="14342" width="12" style="57" customWidth="1"/>
    <col min="14343" max="14343" width="13.7109375" style="57" customWidth="1"/>
    <col min="14344" max="14344" width="8.85546875" style="57"/>
    <col min="14345" max="14345" width="11.85546875" style="57" customWidth="1"/>
    <col min="14346" max="14346" width="9.28515625" style="57" bestFit="1" customWidth="1"/>
    <col min="14347" max="14592" width="8.85546875" style="57"/>
    <col min="14593" max="14593" width="41" style="57" customWidth="1"/>
    <col min="14594" max="14595" width="12" style="57" customWidth="1"/>
    <col min="14596" max="14596" width="13.7109375" style="57" customWidth="1"/>
    <col min="14597" max="14598" width="12" style="57" customWidth="1"/>
    <col min="14599" max="14599" width="13.7109375" style="57" customWidth="1"/>
    <col min="14600" max="14600" width="8.85546875" style="57"/>
    <col min="14601" max="14601" width="11.85546875" style="57" customWidth="1"/>
    <col min="14602" max="14602" width="9.28515625" style="57" bestFit="1" customWidth="1"/>
    <col min="14603" max="14848" width="8.85546875" style="57"/>
    <col min="14849" max="14849" width="41" style="57" customWidth="1"/>
    <col min="14850" max="14851" width="12" style="57" customWidth="1"/>
    <col min="14852" max="14852" width="13.7109375" style="57" customWidth="1"/>
    <col min="14853" max="14854" width="12" style="57" customWidth="1"/>
    <col min="14855" max="14855" width="13.7109375" style="57" customWidth="1"/>
    <col min="14856" max="14856" width="8.85546875" style="57"/>
    <col min="14857" max="14857" width="11.85546875" style="57" customWidth="1"/>
    <col min="14858" max="14858" width="9.28515625" style="57" bestFit="1" customWidth="1"/>
    <col min="14859" max="15104" width="8.85546875" style="57"/>
    <col min="15105" max="15105" width="41" style="57" customWidth="1"/>
    <col min="15106" max="15107" width="12" style="57" customWidth="1"/>
    <col min="15108" max="15108" width="13.7109375" style="57" customWidth="1"/>
    <col min="15109" max="15110" width="12" style="57" customWidth="1"/>
    <col min="15111" max="15111" width="13.7109375" style="57" customWidth="1"/>
    <col min="15112" max="15112" width="8.85546875" style="57"/>
    <col min="15113" max="15113" width="11.85546875" style="57" customWidth="1"/>
    <col min="15114" max="15114" width="9.28515625" style="57" bestFit="1" customWidth="1"/>
    <col min="15115" max="15360" width="8.85546875" style="57"/>
    <col min="15361" max="15361" width="41" style="57" customWidth="1"/>
    <col min="15362" max="15363" width="12" style="57" customWidth="1"/>
    <col min="15364" max="15364" width="13.7109375" style="57" customWidth="1"/>
    <col min="15365" max="15366" width="12" style="57" customWidth="1"/>
    <col min="15367" max="15367" width="13.7109375" style="57" customWidth="1"/>
    <col min="15368" max="15368" width="8.85546875" style="57"/>
    <col min="15369" max="15369" width="11.85546875" style="57" customWidth="1"/>
    <col min="15370" max="15370" width="9.28515625" style="57" bestFit="1" customWidth="1"/>
    <col min="15371" max="15616" width="8.85546875" style="57"/>
    <col min="15617" max="15617" width="41" style="57" customWidth="1"/>
    <col min="15618" max="15619" width="12" style="57" customWidth="1"/>
    <col min="15620" max="15620" width="13.7109375" style="57" customWidth="1"/>
    <col min="15621" max="15622" width="12" style="57" customWidth="1"/>
    <col min="15623" max="15623" width="13.7109375" style="57" customWidth="1"/>
    <col min="15624" max="15624" width="8.85546875" style="57"/>
    <col min="15625" max="15625" width="11.85546875" style="57" customWidth="1"/>
    <col min="15626" max="15626" width="9.28515625" style="57" bestFit="1" customWidth="1"/>
    <col min="15627" max="15872" width="8.85546875" style="57"/>
    <col min="15873" max="15873" width="41" style="57" customWidth="1"/>
    <col min="15874" max="15875" width="12" style="57" customWidth="1"/>
    <col min="15876" max="15876" width="13.7109375" style="57" customWidth="1"/>
    <col min="15877" max="15878" width="12" style="57" customWidth="1"/>
    <col min="15879" max="15879" width="13.7109375" style="57" customWidth="1"/>
    <col min="15880" max="15880" width="8.85546875" style="57"/>
    <col min="15881" max="15881" width="11.85546875" style="57" customWidth="1"/>
    <col min="15882" max="15882" width="9.28515625" style="57" bestFit="1" customWidth="1"/>
    <col min="15883" max="16128" width="8.85546875" style="57"/>
    <col min="16129" max="16129" width="41" style="57" customWidth="1"/>
    <col min="16130" max="16131" width="12" style="57" customWidth="1"/>
    <col min="16132" max="16132" width="13.7109375" style="57" customWidth="1"/>
    <col min="16133" max="16134" width="12" style="57" customWidth="1"/>
    <col min="16135" max="16135" width="13.7109375" style="57" customWidth="1"/>
    <col min="16136" max="16136" width="8.85546875" style="57"/>
    <col min="16137" max="16137" width="11.85546875" style="57" customWidth="1"/>
    <col min="16138" max="16138" width="9.28515625" style="57" bestFit="1" customWidth="1"/>
    <col min="16139" max="16384" width="8.85546875" style="57"/>
  </cols>
  <sheetData>
    <row r="1" spans="1:33" s="43" customFormat="1" ht="22.5" customHeight="1" x14ac:dyDescent="0.3">
      <c r="A1" s="316" t="s">
        <v>110</v>
      </c>
      <c r="B1" s="316"/>
      <c r="C1" s="316"/>
      <c r="D1" s="316"/>
      <c r="E1" s="316"/>
      <c r="F1" s="316"/>
      <c r="G1" s="316"/>
      <c r="I1" s="96"/>
    </row>
    <row r="2" spans="1:33" s="43" customFormat="1" ht="22.5" customHeight="1" x14ac:dyDescent="0.3">
      <c r="A2" s="321" t="s">
        <v>111</v>
      </c>
      <c r="B2" s="321"/>
      <c r="C2" s="321"/>
      <c r="D2" s="321"/>
      <c r="E2" s="321"/>
      <c r="F2" s="321"/>
      <c r="G2" s="321"/>
      <c r="I2" s="96"/>
    </row>
    <row r="3" spans="1:33" s="44" customFormat="1" ht="18.75" customHeight="1" thickBot="1" x14ac:dyDescent="0.35">
      <c r="A3" s="61"/>
      <c r="B3" s="61"/>
      <c r="C3" s="61"/>
      <c r="D3" s="61"/>
      <c r="E3" s="61"/>
      <c r="F3" s="61"/>
      <c r="G3" s="132" t="s">
        <v>1</v>
      </c>
      <c r="I3" s="97"/>
    </row>
    <row r="4" spans="1:33" s="44" customFormat="1" ht="36" customHeight="1" thickTop="1" x14ac:dyDescent="0.2">
      <c r="A4" s="62"/>
      <c r="B4" s="307" t="s">
        <v>78</v>
      </c>
      <c r="C4" s="308"/>
      <c r="D4" s="309" t="s">
        <v>79</v>
      </c>
      <c r="E4" s="311" t="s">
        <v>80</v>
      </c>
      <c r="F4" s="312"/>
      <c r="G4" s="313" t="s">
        <v>79</v>
      </c>
    </row>
    <row r="5" spans="1:33" s="44" customFormat="1" ht="36" customHeight="1" thickBot="1" x14ac:dyDescent="0.25">
      <c r="A5" s="63"/>
      <c r="B5" s="64" t="s">
        <v>81</v>
      </c>
      <c r="C5" s="64" t="s">
        <v>82</v>
      </c>
      <c r="D5" s="310"/>
      <c r="E5" s="65" t="s">
        <v>81</v>
      </c>
      <c r="F5" s="64" t="s">
        <v>82</v>
      </c>
      <c r="G5" s="314"/>
    </row>
    <row r="6" spans="1:33" s="44" customFormat="1" ht="28.5" customHeight="1" thickTop="1" x14ac:dyDescent="0.3">
      <c r="A6" s="46" t="s">
        <v>64</v>
      </c>
      <c r="B6" s="98">
        <v>409209</v>
      </c>
      <c r="C6" s="98">
        <v>415615</v>
      </c>
      <c r="D6" s="99">
        <v>101.6</v>
      </c>
      <c r="E6" s="100">
        <v>364271</v>
      </c>
      <c r="F6" s="98">
        <v>373176</v>
      </c>
      <c r="G6" s="101">
        <v>102.4</v>
      </c>
      <c r="I6" s="102"/>
      <c r="J6" s="102"/>
      <c r="K6" s="102"/>
      <c r="L6" s="102"/>
      <c r="M6" s="102"/>
      <c r="N6" s="102"/>
      <c r="O6" s="102"/>
    </row>
    <row r="7" spans="1:33" s="50" customFormat="1" ht="31.5" customHeight="1" x14ac:dyDescent="0.3">
      <c r="A7" s="103" t="s">
        <v>112</v>
      </c>
      <c r="B7" s="104">
        <v>356562</v>
      </c>
      <c r="C7" s="104">
        <v>378063</v>
      </c>
      <c r="D7" s="105">
        <v>106</v>
      </c>
      <c r="E7" s="106">
        <v>321145</v>
      </c>
      <c r="F7" s="107">
        <v>342438</v>
      </c>
      <c r="G7" s="108">
        <v>106.6</v>
      </c>
      <c r="I7" s="97"/>
      <c r="J7" s="109"/>
      <c r="K7" s="109"/>
      <c r="L7" s="110"/>
      <c r="M7" s="110"/>
      <c r="N7" s="110"/>
      <c r="O7" s="110"/>
    </row>
    <row r="8" spans="1:33" s="50" customFormat="1" ht="21.6" customHeight="1" x14ac:dyDescent="0.3">
      <c r="A8" s="318" t="s">
        <v>113</v>
      </c>
      <c r="B8" s="319"/>
      <c r="C8" s="319"/>
      <c r="D8" s="319"/>
      <c r="E8" s="319"/>
      <c r="F8" s="319"/>
      <c r="G8" s="320"/>
      <c r="I8" s="97"/>
      <c r="J8" s="109"/>
      <c r="K8" s="110"/>
      <c r="L8" s="110"/>
      <c r="M8" s="110"/>
      <c r="N8" s="110"/>
      <c r="O8" s="110"/>
      <c r="AG8" s="50">
        <v>2501</v>
      </c>
    </row>
    <row r="9" spans="1:33" ht="42" customHeight="1" x14ac:dyDescent="0.3">
      <c r="A9" s="73" t="s">
        <v>37</v>
      </c>
      <c r="B9" s="111">
        <v>106299</v>
      </c>
      <c r="C9" s="75">
        <v>111325</v>
      </c>
      <c r="D9" s="105">
        <v>104.7</v>
      </c>
      <c r="E9" s="112">
        <v>101088</v>
      </c>
      <c r="F9" s="75">
        <v>106129</v>
      </c>
      <c r="G9" s="108">
        <v>105</v>
      </c>
      <c r="H9" s="56"/>
      <c r="I9" s="113"/>
      <c r="J9" s="109"/>
      <c r="K9" s="102"/>
      <c r="L9" s="102"/>
      <c r="M9" s="102"/>
      <c r="N9" s="102"/>
      <c r="O9" s="102"/>
    </row>
    <row r="10" spans="1:33" ht="39" customHeight="1" x14ac:dyDescent="0.3">
      <c r="A10" s="73" t="s">
        <v>38</v>
      </c>
      <c r="B10" s="111">
        <v>3965</v>
      </c>
      <c r="C10" s="75">
        <v>4542</v>
      </c>
      <c r="D10" s="105">
        <v>114.6</v>
      </c>
      <c r="E10" s="112">
        <v>3430</v>
      </c>
      <c r="F10" s="75">
        <v>3998</v>
      </c>
      <c r="G10" s="108">
        <v>116.6</v>
      </c>
      <c r="I10" s="113"/>
      <c r="J10" s="109"/>
    </row>
    <row r="11" spans="1:33" s="58" customFormat="1" ht="28.5" customHeight="1" x14ac:dyDescent="0.3">
      <c r="A11" s="73" t="s">
        <v>40</v>
      </c>
      <c r="B11" s="111">
        <v>48789</v>
      </c>
      <c r="C11" s="75">
        <v>57041</v>
      </c>
      <c r="D11" s="105">
        <v>116.9</v>
      </c>
      <c r="E11" s="112">
        <v>43595</v>
      </c>
      <c r="F11" s="75">
        <v>51132</v>
      </c>
      <c r="G11" s="108">
        <v>117.3</v>
      </c>
      <c r="I11" s="113"/>
      <c r="J11" s="109"/>
      <c r="K11" s="57"/>
    </row>
    <row r="12" spans="1:33" ht="42" customHeight="1" x14ac:dyDescent="0.3">
      <c r="A12" s="73" t="s">
        <v>41</v>
      </c>
      <c r="B12" s="111">
        <v>5843</v>
      </c>
      <c r="C12" s="75">
        <v>5219</v>
      </c>
      <c r="D12" s="105">
        <v>89.3</v>
      </c>
      <c r="E12" s="112">
        <v>5038</v>
      </c>
      <c r="F12" s="75">
        <v>4529</v>
      </c>
      <c r="G12" s="108">
        <v>89.9</v>
      </c>
      <c r="I12" s="113"/>
      <c r="J12" s="109"/>
    </row>
    <row r="13" spans="1:33" ht="42" customHeight="1" x14ac:dyDescent="0.3">
      <c r="A13" s="73" t="s">
        <v>42</v>
      </c>
      <c r="B13" s="111">
        <v>3396</v>
      </c>
      <c r="C13" s="75">
        <v>3341</v>
      </c>
      <c r="D13" s="105">
        <v>98.4</v>
      </c>
      <c r="E13" s="112">
        <v>2976</v>
      </c>
      <c r="F13" s="75">
        <v>2962</v>
      </c>
      <c r="G13" s="108">
        <v>99.5</v>
      </c>
      <c r="I13" s="113"/>
      <c r="J13" s="109"/>
    </row>
    <row r="14" spans="1:33" ht="30.75" customHeight="1" x14ac:dyDescent="0.3">
      <c r="A14" s="73" t="s">
        <v>43</v>
      </c>
      <c r="B14" s="111">
        <v>10483</v>
      </c>
      <c r="C14" s="75">
        <v>12060</v>
      </c>
      <c r="D14" s="105">
        <v>115</v>
      </c>
      <c r="E14" s="112">
        <v>9491</v>
      </c>
      <c r="F14" s="75">
        <v>10972</v>
      </c>
      <c r="G14" s="108">
        <v>115.6</v>
      </c>
      <c r="I14" s="113"/>
      <c r="J14" s="109"/>
    </row>
    <row r="15" spans="1:33" ht="41.25" customHeight="1" x14ac:dyDescent="0.3">
      <c r="A15" s="73" t="s">
        <v>44</v>
      </c>
      <c r="B15" s="111">
        <v>52228</v>
      </c>
      <c r="C15" s="75">
        <v>54147</v>
      </c>
      <c r="D15" s="105">
        <v>103.7</v>
      </c>
      <c r="E15" s="112">
        <v>45450</v>
      </c>
      <c r="F15" s="75">
        <v>47300</v>
      </c>
      <c r="G15" s="108">
        <v>104.1</v>
      </c>
      <c r="I15" s="113"/>
      <c r="J15" s="109"/>
    </row>
    <row r="16" spans="1:33" ht="41.25" customHeight="1" x14ac:dyDescent="0.3">
      <c r="A16" s="73" t="s">
        <v>45</v>
      </c>
      <c r="B16" s="111">
        <v>17540</v>
      </c>
      <c r="C16" s="75">
        <v>16717</v>
      </c>
      <c r="D16" s="105">
        <v>95.3</v>
      </c>
      <c r="E16" s="112">
        <v>15419</v>
      </c>
      <c r="F16" s="75">
        <v>14592</v>
      </c>
      <c r="G16" s="108">
        <v>94.6</v>
      </c>
      <c r="I16" s="113"/>
      <c r="J16" s="109"/>
    </row>
    <row r="17" spans="1:10" ht="41.25" customHeight="1" x14ac:dyDescent="0.3">
      <c r="A17" s="73" t="s">
        <v>46</v>
      </c>
      <c r="B17" s="111">
        <v>7249</v>
      </c>
      <c r="C17" s="75">
        <v>7488</v>
      </c>
      <c r="D17" s="105">
        <v>103.3</v>
      </c>
      <c r="E17" s="112">
        <v>6384</v>
      </c>
      <c r="F17" s="75">
        <v>6547</v>
      </c>
      <c r="G17" s="108">
        <v>102.6</v>
      </c>
      <c r="I17" s="113"/>
      <c r="J17" s="109"/>
    </row>
    <row r="18" spans="1:10" ht="28.5" customHeight="1" x14ac:dyDescent="0.3">
      <c r="A18" s="73" t="s">
        <v>47</v>
      </c>
      <c r="B18" s="111">
        <v>4635</v>
      </c>
      <c r="C18" s="75">
        <v>4193</v>
      </c>
      <c r="D18" s="105">
        <v>90.5</v>
      </c>
      <c r="E18" s="112">
        <v>4044</v>
      </c>
      <c r="F18" s="75">
        <v>3666</v>
      </c>
      <c r="G18" s="108">
        <v>90.7</v>
      </c>
      <c r="I18" s="113"/>
      <c r="J18" s="109"/>
    </row>
    <row r="19" spans="1:10" ht="30.75" customHeight="1" x14ac:dyDescent="0.3">
      <c r="A19" s="73" t="s">
        <v>48</v>
      </c>
      <c r="B19" s="111">
        <v>8638</v>
      </c>
      <c r="C19" s="75">
        <v>7724</v>
      </c>
      <c r="D19" s="105">
        <v>89.4</v>
      </c>
      <c r="E19" s="112">
        <v>7489</v>
      </c>
      <c r="F19" s="75">
        <v>6760</v>
      </c>
      <c r="G19" s="108">
        <v>90.3</v>
      </c>
      <c r="I19" s="113"/>
      <c r="J19" s="109"/>
    </row>
    <row r="20" spans="1:10" ht="30.75" customHeight="1" x14ac:dyDescent="0.3">
      <c r="A20" s="73" t="s">
        <v>49</v>
      </c>
      <c r="B20" s="111">
        <v>2750</v>
      </c>
      <c r="C20" s="75">
        <v>2896</v>
      </c>
      <c r="D20" s="105">
        <v>105.3</v>
      </c>
      <c r="E20" s="112">
        <v>2400</v>
      </c>
      <c r="F20" s="75">
        <v>2569</v>
      </c>
      <c r="G20" s="108">
        <v>107</v>
      </c>
      <c r="I20" s="113"/>
      <c r="J20" s="109"/>
    </row>
    <row r="21" spans="1:10" ht="39" customHeight="1" x14ac:dyDescent="0.3">
      <c r="A21" s="73" t="s">
        <v>50</v>
      </c>
      <c r="B21" s="111">
        <v>6633</v>
      </c>
      <c r="C21" s="75">
        <v>6616</v>
      </c>
      <c r="D21" s="105">
        <v>99.7</v>
      </c>
      <c r="E21" s="112">
        <v>5798</v>
      </c>
      <c r="F21" s="75">
        <v>5867</v>
      </c>
      <c r="G21" s="108">
        <v>101.2</v>
      </c>
      <c r="I21" s="113"/>
      <c r="J21" s="109"/>
    </row>
    <row r="22" spans="1:10" ht="39.75" customHeight="1" x14ac:dyDescent="0.3">
      <c r="A22" s="73" t="s">
        <v>51</v>
      </c>
      <c r="B22" s="111">
        <v>6970</v>
      </c>
      <c r="C22" s="75">
        <v>7800</v>
      </c>
      <c r="D22" s="105">
        <v>111.9</v>
      </c>
      <c r="E22" s="112">
        <v>6088</v>
      </c>
      <c r="F22" s="75">
        <v>6904</v>
      </c>
      <c r="G22" s="108">
        <v>113.4</v>
      </c>
      <c r="I22" s="113"/>
      <c r="J22" s="109"/>
    </row>
    <row r="23" spans="1:10" ht="44.25" customHeight="1" x14ac:dyDescent="0.3">
      <c r="A23" s="73" t="s">
        <v>83</v>
      </c>
      <c r="B23" s="111">
        <v>41446</v>
      </c>
      <c r="C23" s="75">
        <v>46884</v>
      </c>
      <c r="D23" s="105">
        <v>113.1</v>
      </c>
      <c r="E23" s="112">
        <v>36395</v>
      </c>
      <c r="F23" s="75">
        <v>42014</v>
      </c>
      <c r="G23" s="108">
        <v>115.4</v>
      </c>
      <c r="I23" s="113"/>
      <c r="J23" s="109"/>
    </row>
    <row r="24" spans="1:10" ht="31.5" customHeight="1" x14ac:dyDescent="0.3">
      <c r="A24" s="73" t="s">
        <v>53</v>
      </c>
      <c r="B24" s="111">
        <v>8434</v>
      </c>
      <c r="C24" s="75">
        <v>8266</v>
      </c>
      <c r="D24" s="105">
        <v>98</v>
      </c>
      <c r="E24" s="112">
        <v>7453</v>
      </c>
      <c r="F24" s="75">
        <v>7250</v>
      </c>
      <c r="G24" s="108">
        <v>97.3</v>
      </c>
      <c r="I24" s="113"/>
      <c r="J24" s="109"/>
    </row>
    <row r="25" spans="1:10" ht="42" customHeight="1" x14ac:dyDescent="0.3">
      <c r="A25" s="73" t="s">
        <v>54</v>
      </c>
      <c r="B25" s="111">
        <v>15696</v>
      </c>
      <c r="C25" s="75">
        <v>16273</v>
      </c>
      <c r="D25" s="105">
        <v>103.7</v>
      </c>
      <c r="E25" s="112">
        <v>13696</v>
      </c>
      <c r="F25" s="75">
        <v>14349</v>
      </c>
      <c r="G25" s="108">
        <v>104.8</v>
      </c>
      <c r="I25" s="113"/>
      <c r="J25" s="109"/>
    </row>
    <row r="26" spans="1:10" ht="42" customHeight="1" x14ac:dyDescent="0.3">
      <c r="A26" s="73" t="s">
        <v>55</v>
      </c>
      <c r="B26" s="111">
        <v>1983</v>
      </c>
      <c r="C26" s="75">
        <v>1910</v>
      </c>
      <c r="D26" s="105">
        <v>96.3</v>
      </c>
      <c r="E26" s="112">
        <v>1778</v>
      </c>
      <c r="F26" s="75">
        <v>1683</v>
      </c>
      <c r="G26" s="108">
        <v>94.7</v>
      </c>
      <c r="I26" s="113"/>
      <c r="J26" s="109"/>
    </row>
    <row r="27" spans="1:10" ht="29.25" customHeight="1" x14ac:dyDescent="0.3">
      <c r="A27" s="73" t="s">
        <v>56</v>
      </c>
      <c r="B27" s="111">
        <v>3585</v>
      </c>
      <c r="C27" s="75">
        <v>3621</v>
      </c>
      <c r="D27" s="105">
        <v>101</v>
      </c>
      <c r="E27" s="112">
        <v>3133</v>
      </c>
      <c r="F27" s="75">
        <v>3215</v>
      </c>
      <c r="G27" s="108">
        <v>102.6</v>
      </c>
      <c r="I27" s="113"/>
      <c r="J27" s="109"/>
    </row>
    <row r="28" spans="1:10" x14ac:dyDescent="0.3">
      <c r="A28" s="60"/>
      <c r="B28" s="80"/>
      <c r="F28" s="114"/>
      <c r="I28" s="57"/>
    </row>
    <row r="29" spans="1:10" x14ac:dyDescent="0.3">
      <c r="A29" s="60"/>
      <c r="B29" s="60"/>
      <c r="F29" s="97"/>
      <c r="I29" s="57"/>
    </row>
  </sheetData>
  <mergeCells count="7">
    <mergeCell ref="A8:G8"/>
    <mergeCell ref="A1:G1"/>
    <mergeCell ref="A2:G2"/>
    <mergeCell ref="B4:C4"/>
    <mergeCell ref="D4:D5"/>
    <mergeCell ref="E4:F4"/>
    <mergeCell ref="G4:G5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32"/>
  <sheetViews>
    <sheetView zoomScale="75" zoomScaleNormal="75" zoomScaleSheetLayoutView="80" workbookViewId="0">
      <selection activeCell="A4" sqref="A4"/>
    </sheetView>
  </sheetViews>
  <sheetFormatPr defaultColWidth="8.85546875" defaultRowHeight="18.75" x14ac:dyDescent="0.3"/>
  <cols>
    <col min="1" max="1" width="41" style="57" customWidth="1"/>
    <col min="2" max="3" width="12" style="57" customWidth="1"/>
    <col min="4" max="4" width="13.7109375" style="57" customWidth="1"/>
    <col min="5" max="6" width="12" style="57" customWidth="1"/>
    <col min="7" max="7" width="13.7109375" style="57" customWidth="1"/>
    <col min="8" max="8" width="8.85546875" style="57"/>
    <col min="9" max="9" width="11.85546875" style="97" customWidth="1"/>
    <col min="10" max="10" width="9.28515625" style="57" bestFit="1" customWidth="1"/>
    <col min="11" max="256" width="8.85546875" style="57"/>
    <col min="257" max="257" width="41" style="57" customWidth="1"/>
    <col min="258" max="259" width="12" style="57" customWidth="1"/>
    <col min="260" max="260" width="13.7109375" style="57" customWidth="1"/>
    <col min="261" max="262" width="12" style="57" customWidth="1"/>
    <col min="263" max="263" width="13.7109375" style="57" customWidth="1"/>
    <col min="264" max="264" width="8.85546875" style="57"/>
    <col min="265" max="265" width="11.85546875" style="57" customWidth="1"/>
    <col min="266" max="266" width="9.28515625" style="57" bestFit="1" customWidth="1"/>
    <col min="267" max="512" width="8.85546875" style="57"/>
    <col min="513" max="513" width="41" style="57" customWidth="1"/>
    <col min="514" max="515" width="12" style="57" customWidth="1"/>
    <col min="516" max="516" width="13.7109375" style="57" customWidth="1"/>
    <col min="517" max="518" width="12" style="57" customWidth="1"/>
    <col min="519" max="519" width="13.7109375" style="57" customWidth="1"/>
    <col min="520" max="520" width="8.85546875" style="57"/>
    <col min="521" max="521" width="11.85546875" style="57" customWidth="1"/>
    <col min="522" max="522" width="9.28515625" style="57" bestFit="1" customWidth="1"/>
    <col min="523" max="768" width="8.85546875" style="57"/>
    <col min="769" max="769" width="41" style="57" customWidth="1"/>
    <col min="770" max="771" width="12" style="57" customWidth="1"/>
    <col min="772" max="772" width="13.7109375" style="57" customWidth="1"/>
    <col min="773" max="774" width="12" style="57" customWidth="1"/>
    <col min="775" max="775" width="13.7109375" style="57" customWidth="1"/>
    <col min="776" max="776" width="8.85546875" style="57"/>
    <col min="777" max="777" width="11.85546875" style="57" customWidth="1"/>
    <col min="778" max="778" width="9.28515625" style="57" bestFit="1" customWidth="1"/>
    <col min="779" max="1024" width="8.85546875" style="57"/>
    <col min="1025" max="1025" width="41" style="57" customWidth="1"/>
    <col min="1026" max="1027" width="12" style="57" customWidth="1"/>
    <col min="1028" max="1028" width="13.7109375" style="57" customWidth="1"/>
    <col min="1029" max="1030" width="12" style="57" customWidth="1"/>
    <col min="1031" max="1031" width="13.7109375" style="57" customWidth="1"/>
    <col min="1032" max="1032" width="8.85546875" style="57"/>
    <col min="1033" max="1033" width="11.85546875" style="57" customWidth="1"/>
    <col min="1034" max="1034" width="9.28515625" style="57" bestFit="1" customWidth="1"/>
    <col min="1035" max="1280" width="8.85546875" style="57"/>
    <col min="1281" max="1281" width="41" style="57" customWidth="1"/>
    <col min="1282" max="1283" width="12" style="57" customWidth="1"/>
    <col min="1284" max="1284" width="13.7109375" style="57" customWidth="1"/>
    <col min="1285" max="1286" width="12" style="57" customWidth="1"/>
    <col min="1287" max="1287" width="13.7109375" style="57" customWidth="1"/>
    <col min="1288" max="1288" width="8.85546875" style="57"/>
    <col min="1289" max="1289" width="11.85546875" style="57" customWidth="1"/>
    <col min="1290" max="1290" width="9.28515625" style="57" bestFit="1" customWidth="1"/>
    <col min="1291" max="1536" width="8.85546875" style="57"/>
    <col min="1537" max="1537" width="41" style="57" customWidth="1"/>
    <col min="1538" max="1539" width="12" style="57" customWidth="1"/>
    <col min="1540" max="1540" width="13.7109375" style="57" customWidth="1"/>
    <col min="1541" max="1542" width="12" style="57" customWidth="1"/>
    <col min="1543" max="1543" width="13.7109375" style="57" customWidth="1"/>
    <col min="1544" max="1544" width="8.85546875" style="57"/>
    <col min="1545" max="1545" width="11.85546875" style="57" customWidth="1"/>
    <col min="1546" max="1546" width="9.28515625" style="57" bestFit="1" customWidth="1"/>
    <col min="1547" max="1792" width="8.85546875" style="57"/>
    <col min="1793" max="1793" width="41" style="57" customWidth="1"/>
    <col min="1794" max="1795" width="12" style="57" customWidth="1"/>
    <col min="1796" max="1796" width="13.7109375" style="57" customWidth="1"/>
    <col min="1797" max="1798" width="12" style="57" customWidth="1"/>
    <col min="1799" max="1799" width="13.7109375" style="57" customWidth="1"/>
    <col min="1800" max="1800" width="8.85546875" style="57"/>
    <col min="1801" max="1801" width="11.85546875" style="57" customWidth="1"/>
    <col min="1802" max="1802" width="9.28515625" style="57" bestFit="1" customWidth="1"/>
    <col min="1803" max="2048" width="8.85546875" style="57"/>
    <col min="2049" max="2049" width="41" style="57" customWidth="1"/>
    <col min="2050" max="2051" width="12" style="57" customWidth="1"/>
    <col min="2052" max="2052" width="13.7109375" style="57" customWidth="1"/>
    <col min="2053" max="2054" width="12" style="57" customWidth="1"/>
    <col min="2055" max="2055" width="13.7109375" style="57" customWidth="1"/>
    <col min="2056" max="2056" width="8.85546875" style="57"/>
    <col min="2057" max="2057" width="11.85546875" style="57" customWidth="1"/>
    <col min="2058" max="2058" width="9.28515625" style="57" bestFit="1" customWidth="1"/>
    <col min="2059" max="2304" width="8.85546875" style="57"/>
    <col min="2305" max="2305" width="41" style="57" customWidth="1"/>
    <col min="2306" max="2307" width="12" style="57" customWidth="1"/>
    <col min="2308" max="2308" width="13.7109375" style="57" customWidth="1"/>
    <col min="2309" max="2310" width="12" style="57" customWidth="1"/>
    <col min="2311" max="2311" width="13.7109375" style="57" customWidth="1"/>
    <col min="2312" max="2312" width="8.85546875" style="57"/>
    <col min="2313" max="2313" width="11.85546875" style="57" customWidth="1"/>
    <col min="2314" max="2314" width="9.28515625" style="57" bestFit="1" customWidth="1"/>
    <col min="2315" max="2560" width="8.85546875" style="57"/>
    <col min="2561" max="2561" width="41" style="57" customWidth="1"/>
    <col min="2562" max="2563" width="12" style="57" customWidth="1"/>
    <col min="2564" max="2564" width="13.7109375" style="57" customWidth="1"/>
    <col min="2565" max="2566" width="12" style="57" customWidth="1"/>
    <col min="2567" max="2567" width="13.7109375" style="57" customWidth="1"/>
    <col min="2568" max="2568" width="8.85546875" style="57"/>
    <col min="2569" max="2569" width="11.85546875" style="57" customWidth="1"/>
    <col min="2570" max="2570" width="9.28515625" style="57" bestFit="1" customWidth="1"/>
    <col min="2571" max="2816" width="8.85546875" style="57"/>
    <col min="2817" max="2817" width="41" style="57" customWidth="1"/>
    <col min="2818" max="2819" width="12" style="57" customWidth="1"/>
    <col min="2820" max="2820" width="13.7109375" style="57" customWidth="1"/>
    <col min="2821" max="2822" width="12" style="57" customWidth="1"/>
    <col min="2823" max="2823" width="13.7109375" style="57" customWidth="1"/>
    <col min="2824" max="2824" width="8.85546875" style="57"/>
    <col min="2825" max="2825" width="11.85546875" style="57" customWidth="1"/>
    <col min="2826" max="2826" width="9.28515625" style="57" bestFit="1" customWidth="1"/>
    <col min="2827" max="3072" width="8.85546875" style="57"/>
    <col min="3073" max="3073" width="41" style="57" customWidth="1"/>
    <col min="3074" max="3075" width="12" style="57" customWidth="1"/>
    <col min="3076" max="3076" width="13.7109375" style="57" customWidth="1"/>
    <col min="3077" max="3078" width="12" style="57" customWidth="1"/>
    <col min="3079" max="3079" width="13.7109375" style="57" customWidth="1"/>
    <col min="3080" max="3080" width="8.85546875" style="57"/>
    <col min="3081" max="3081" width="11.85546875" style="57" customWidth="1"/>
    <col min="3082" max="3082" width="9.28515625" style="57" bestFit="1" customWidth="1"/>
    <col min="3083" max="3328" width="8.85546875" style="57"/>
    <col min="3329" max="3329" width="41" style="57" customWidth="1"/>
    <col min="3330" max="3331" width="12" style="57" customWidth="1"/>
    <col min="3332" max="3332" width="13.7109375" style="57" customWidth="1"/>
    <col min="3333" max="3334" width="12" style="57" customWidth="1"/>
    <col min="3335" max="3335" width="13.7109375" style="57" customWidth="1"/>
    <col min="3336" max="3336" width="8.85546875" style="57"/>
    <col min="3337" max="3337" width="11.85546875" style="57" customWidth="1"/>
    <col min="3338" max="3338" width="9.28515625" style="57" bestFit="1" customWidth="1"/>
    <col min="3339" max="3584" width="8.85546875" style="57"/>
    <col min="3585" max="3585" width="41" style="57" customWidth="1"/>
    <col min="3586" max="3587" width="12" style="57" customWidth="1"/>
    <col min="3588" max="3588" width="13.7109375" style="57" customWidth="1"/>
    <col min="3589" max="3590" width="12" style="57" customWidth="1"/>
    <col min="3591" max="3591" width="13.7109375" style="57" customWidth="1"/>
    <col min="3592" max="3592" width="8.85546875" style="57"/>
    <col min="3593" max="3593" width="11.85546875" style="57" customWidth="1"/>
    <col min="3594" max="3594" width="9.28515625" style="57" bestFit="1" customWidth="1"/>
    <col min="3595" max="3840" width="8.85546875" style="57"/>
    <col min="3841" max="3841" width="41" style="57" customWidth="1"/>
    <col min="3842" max="3843" width="12" style="57" customWidth="1"/>
    <col min="3844" max="3844" width="13.7109375" style="57" customWidth="1"/>
    <col min="3845" max="3846" width="12" style="57" customWidth="1"/>
    <col min="3847" max="3847" width="13.7109375" style="57" customWidth="1"/>
    <col min="3848" max="3848" width="8.85546875" style="57"/>
    <col min="3849" max="3849" width="11.85546875" style="57" customWidth="1"/>
    <col min="3850" max="3850" width="9.28515625" style="57" bestFit="1" customWidth="1"/>
    <col min="3851" max="4096" width="8.85546875" style="57"/>
    <col min="4097" max="4097" width="41" style="57" customWidth="1"/>
    <col min="4098" max="4099" width="12" style="57" customWidth="1"/>
    <col min="4100" max="4100" width="13.7109375" style="57" customWidth="1"/>
    <col min="4101" max="4102" width="12" style="57" customWidth="1"/>
    <col min="4103" max="4103" width="13.7109375" style="57" customWidth="1"/>
    <col min="4104" max="4104" width="8.85546875" style="57"/>
    <col min="4105" max="4105" width="11.85546875" style="57" customWidth="1"/>
    <col min="4106" max="4106" width="9.28515625" style="57" bestFit="1" customWidth="1"/>
    <col min="4107" max="4352" width="8.85546875" style="57"/>
    <col min="4353" max="4353" width="41" style="57" customWidth="1"/>
    <col min="4354" max="4355" width="12" style="57" customWidth="1"/>
    <col min="4356" max="4356" width="13.7109375" style="57" customWidth="1"/>
    <col min="4357" max="4358" width="12" style="57" customWidth="1"/>
    <col min="4359" max="4359" width="13.7109375" style="57" customWidth="1"/>
    <col min="4360" max="4360" width="8.85546875" style="57"/>
    <col min="4361" max="4361" width="11.85546875" style="57" customWidth="1"/>
    <col min="4362" max="4362" width="9.28515625" style="57" bestFit="1" customWidth="1"/>
    <col min="4363" max="4608" width="8.85546875" style="57"/>
    <col min="4609" max="4609" width="41" style="57" customWidth="1"/>
    <col min="4610" max="4611" width="12" style="57" customWidth="1"/>
    <col min="4612" max="4612" width="13.7109375" style="57" customWidth="1"/>
    <col min="4613" max="4614" width="12" style="57" customWidth="1"/>
    <col min="4615" max="4615" width="13.7109375" style="57" customWidth="1"/>
    <col min="4616" max="4616" width="8.85546875" style="57"/>
    <col min="4617" max="4617" width="11.85546875" style="57" customWidth="1"/>
    <col min="4618" max="4618" width="9.28515625" style="57" bestFit="1" customWidth="1"/>
    <col min="4619" max="4864" width="8.85546875" style="57"/>
    <col min="4865" max="4865" width="41" style="57" customWidth="1"/>
    <col min="4866" max="4867" width="12" style="57" customWidth="1"/>
    <col min="4868" max="4868" width="13.7109375" style="57" customWidth="1"/>
    <col min="4869" max="4870" width="12" style="57" customWidth="1"/>
    <col min="4871" max="4871" width="13.7109375" style="57" customWidth="1"/>
    <col min="4872" max="4872" width="8.85546875" style="57"/>
    <col min="4873" max="4873" width="11.85546875" style="57" customWidth="1"/>
    <col min="4874" max="4874" width="9.28515625" style="57" bestFit="1" customWidth="1"/>
    <col min="4875" max="5120" width="8.85546875" style="57"/>
    <col min="5121" max="5121" width="41" style="57" customWidth="1"/>
    <col min="5122" max="5123" width="12" style="57" customWidth="1"/>
    <col min="5124" max="5124" width="13.7109375" style="57" customWidth="1"/>
    <col min="5125" max="5126" width="12" style="57" customWidth="1"/>
    <col min="5127" max="5127" width="13.7109375" style="57" customWidth="1"/>
    <col min="5128" max="5128" width="8.85546875" style="57"/>
    <col min="5129" max="5129" width="11.85546875" style="57" customWidth="1"/>
    <col min="5130" max="5130" width="9.28515625" style="57" bestFit="1" customWidth="1"/>
    <col min="5131" max="5376" width="8.85546875" style="57"/>
    <col min="5377" max="5377" width="41" style="57" customWidth="1"/>
    <col min="5378" max="5379" width="12" style="57" customWidth="1"/>
    <col min="5380" max="5380" width="13.7109375" style="57" customWidth="1"/>
    <col min="5381" max="5382" width="12" style="57" customWidth="1"/>
    <col min="5383" max="5383" width="13.7109375" style="57" customWidth="1"/>
    <col min="5384" max="5384" width="8.85546875" style="57"/>
    <col min="5385" max="5385" width="11.85546875" style="57" customWidth="1"/>
    <col min="5386" max="5386" width="9.28515625" style="57" bestFit="1" customWidth="1"/>
    <col min="5387" max="5632" width="8.85546875" style="57"/>
    <col min="5633" max="5633" width="41" style="57" customWidth="1"/>
    <col min="5634" max="5635" width="12" style="57" customWidth="1"/>
    <col min="5636" max="5636" width="13.7109375" style="57" customWidth="1"/>
    <col min="5637" max="5638" width="12" style="57" customWidth="1"/>
    <col min="5639" max="5639" width="13.7109375" style="57" customWidth="1"/>
    <col min="5640" max="5640" width="8.85546875" style="57"/>
    <col min="5641" max="5641" width="11.85546875" style="57" customWidth="1"/>
    <col min="5642" max="5642" width="9.28515625" style="57" bestFit="1" customWidth="1"/>
    <col min="5643" max="5888" width="8.85546875" style="57"/>
    <col min="5889" max="5889" width="41" style="57" customWidth="1"/>
    <col min="5890" max="5891" width="12" style="57" customWidth="1"/>
    <col min="5892" max="5892" width="13.7109375" style="57" customWidth="1"/>
    <col min="5893" max="5894" width="12" style="57" customWidth="1"/>
    <col min="5895" max="5895" width="13.7109375" style="57" customWidth="1"/>
    <col min="5896" max="5896" width="8.85546875" style="57"/>
    <col min="5897" max="5897" width="11.85546875" style="57" customWidth="1"/>
    <col min="5898" max="5898" width="9.28515625" style="57" bestFit="1" customWidth="1"/>
    <col min="5899" max="6144" width="8.85546875" style="57"/>
    <col min="6145" max="6145" width="41" style="57" customWidth="1"/>
    <col min="6146" max="6147" width="12" style="57" customWidth="1"/>
    <col min="6148" max="6148" width="13.7109375" style="57" customWidth="1"/>
    <col min="6149" max="6150" width="12" style="57" customWidth="1"/>
    <col min="6151" max="6151" width="13.7109375" style="57" customWidth="1"/>
    <col min="6152" max="6152" width="8.85546875" style="57"/>
    <col min="6153" max="6153" width="11.85546875" style="57" customWidth="1"/>
    <col min="6154" max="6154" width="9.28515625" style="57" bestFit="1" customWidth="1"/>
    <col min="6155" max="6400" width="8.85546875" style="57"/>
    <col min="6401" max="6401" width="41" style="57" customWidth="1"/>
    <col min="6402" max="6403" width="12" style="57" customWidth="1"/>
    <col min="6404" max="6404" width="13.7109375" style="57" customWidth="1"/>
    <col min="6405" max="6406" width="12" style="57" customWidth="1"/>
    <col min="6407" max="6407" width="13.7109375" style="57" customWidth="1"/>
    <col min="6408" max="6408" width="8.85546875" style="57"/>
    <col min="6409" max="6409" width="11.85546875" style="57" customWidth="1"/>
    <col min="6410" max="6410" width="9.28515625" style="57" bestFit="1" customWidth="1"/>
    <col min="6411" max="6656" width="8.85546875" style="57"/>
    <col min="6657" max="6657" width="41" style="57" customWidth="1"/>
    <col min="6658" max="6659" width="12" style="57" customWidth="1"/>
    <col min="6660" max="6660" width="13.7109375" style="57" customWidth="1"/>
    <col min="6661" max="6662" width="12" style="57" customWidth="1"/>
    <col min="6663" max="6663" width="13.7109375" style="57" customWidth="1"/>
    <col min="6664" max="6664" width="8.85546875" style="57"/>
    <col min="6665" max="6665" width="11.85546875" style="57" customWidth="1"/>
    <col min="6666" max="6666" width="9.28515625" style="57" bestFit="1" customWidth="1"/>
    <col min="6667" max="6912" width="8.85546875" style="57"/>
    <col min="6913" max="6913" width="41" style="57" customWidth="1"/>
    <col min="6914" max="6915" width="12" style="57" customWidth="1"/>
    <col min="6916" max="6916" width="13.7109375" style="57" customWidth="1"/>
    <col min="6917" max="6918" width="12" style="57" customWidth="1"/>
    <col min="6919" max="6919" width="13.7109375" style="57" customWidth="1"/>
    <col min="6920" max="6920" width="8.85546875" style="57"/>
    <col min="6921" max="6921" width="11.85546875" style="57" customWidth="1"/>
    <col min="6922" max="6922" width="9.28515625" style="57" bestFit="1" customWidth="1"/>
    <col min="6923" max="7168" width="8.85546875" style="57"/>
    <col min="7169" max="7169" width="41" style="57" customWidth="1"/>
    <col min="7170" max="7171" width="12" style="57" customWidth="1"/>
    <col min="7172" max="7172" width="13.7109375" style="57" customWidth="1"/>
    <col min="7173" max="7174" width="12" style="57" customWidth="1"/>
    <col min="7175" max="7175" width="13.7109375" style="57" customWidth="1"/>
    <col min="7176" max="7176" width="8.85546875" style="57"/>
    <col min="7177" max="7177" width="11.85546875" style="57" customWidth="1"/>
    <col min="7178" max="7178" width="9.28515625" style="57" bestFit="1" customWidth="1"/>
    <col min="7179" max="7424" width="8.85546875" style="57"/>
    <col min="7425" max="7425" width="41" style="57" customWidth="1"/>
    <col min="7426" max="7427" width="12" style="57" customWidth="1"/>
    <col min="7428" max="7428" width="13.7109375" style="57" customWidth="1"/>
    <col min="7429" max="7430" width="12" style="57" customWidth="1"/>
    <col min="7431" max="7431" width="13.7109375" style="57" customWidth="1"/>
    <col min="7432" max="7432" width="8.85546875" style="57"/>
    <col min="7433" max="7433" width="11.85546875" style="57" customWidth="1"/>
    <col min="7434" max="7434" width="9.28515625" style="57" bestFit="1" customWidth="1"/>
    <col min="7435" max="7680" width="8.85546875" style="57"/>
    <col min="7681" max="7681" width="41" style="57" customWidth="1"/>
    <col min="7682" max="7683" width="12" style="57" customWidth="1"/>
    <col min="7684" max="7684" width="13.7109375" style="57" customWidth="1"/>
    <col min="7685" max="7686" width="12" style="57" customWidth="1"/>
    <col min="7687" max="7687" width="13.7109375" style="57" customWidth="1"/>
    <col min="7688" max="7688" width="8.85546875" style="57"/>
    <col min="7689" max="7689" width="11.85546875" style="57" customWidth="1"/>
    <col min="7690" max="7690" width="9.28515625" style="57" bestFit="1" customWidth="1"/>
    <col min="7691" max="7936" width="8.85546875" style="57"/>
    <col min="7937" max="7937" width="41" style="57" customWidth="1"/>
    <col min="7938" max="7939" width="12" style="57" customWidth="1"/>
    <col min="7940" max="7940" width="13.7109375" style="57" customWidth="1"/>
    <col min="7941" max="7942" width="12" style="57" customWidth="1"/>
    <col min="7943" max="7943" width="13.7109375" style="57" customWidth="1"/>
    <col min="7944" max="7944" width="8.85546875" style="57"/>
    <col min="7945" max="7945" width="11.85546875" style="57" customWidth="1"/>
    <col min="7946" max="7946" width="9.28515625" style="57" bestFit="1" customWidth="1"/>
    <col min="7947" max="8192" width="8.85546875" style="57"/>
    <col min="8193" max="8193" width="41" style="57" customWidth="1"/>
    <col min="8194" max="8195" width="12" style="57" customWidth="1"/>
    <col min="8196" max="8196" width="13.7109375" style="57" customWidth="1"/>
    <col min="8197" max="8198" width="12" style="57" customWidth="1"/>
    <col min="8199" max="8199" width="13.7109375" style="57" customWidth="1"/>
    <col min="8200" max="8200" width="8.85546875" style="57"/>
    <col min="8201" max="8201" width="11.85546875" style="57" customWidth="1"/>
    <col min="8202" max="8202" width="9.28515625" style="57" bestFit="1" customWidth="1"/>
    <col min="8203" max="8448" width="8.85546875" style="57"/>
    <col min="8449" max="8449" width="41" style="57" customWidth="1"/>
    <col min="8450" max="8451" width="12" style="57" customWidth="1"/>
    <col min="8452" max="8452" width="13.7109375" style="57" customWidth="1"/>
    <col min="8453" max="8454" width="12" style="57" customWidth="1"/>
    <col min="8455" max="8455" width="13.7109375" style="57" customWidth="1"/>
    <col min="8456" max="8456" width="8.85546875" style="57"/>
    <col min="8457" max="8457" width="11.85546875" style="57" customWidth="1"/>
    <col min="8458" max="8458" width="9.28515625" style="57" bestFit="1" customWidth="1"/>
    <col min="8459" max="8704" width="8.85546875" style="57"/>
    <col min="8705" max="8705" width="41" style="57" customWidth="1"/>
    <col min="8706" max="8707" width="12" style="57" customWidth="1"/>
    <col min="8708" max="8708" width="13.7109375" style="57" customWidth="1"/>
    <col min="8709" max="8710" width="12" style="57" customWidth="1"/>
    <col min="8711" max="8711" width="13.7109375" style="57" customWidth="1"/>
    <col min="8712" max="8712" width="8.85546875" style="57"/>
    <col min="8713" max="8713" width="11.85546875" style="57" customWidth="1"/>
    <col min="8714" max="8714" width="9.28515625" style="57" bestFit="1" customWidth="1"/>
    <col min="8715" max="8960" width="8.85546875" style="57"/>
    <col min="8961" max="8961" width="41" style="57" customWidth="1"/>
    <col min="8962" max="8963" width="12" style="57" customWidth="1"/>
    <col min="8964" max="8964" width="13.7109375" style="57" customWidth="1"/>
    <col min="8965" max="8966" width="12" style="57" customWidth="1"/>
    <col min="8967" max="8967" width="13.7109375" style="57" customWidth="1"/>
    <col min="8968" max="8968" width="8.85546875" style="57"/>
    <col min="8969" max="8969" width="11.85546875" style="57" customWidth="1"/>
    <col min="8970" max="8970" width="9.28515625" style="57" bestFit="1" customWidth="1"/>
    <col min="8971" max="9216" width="8.85546875" style="57"/>
    <col min="9217" max="9217" width="41" style="57" customWidth="1"/>
    <col min="9218" max="9219" width="12" style="57" customWidth="1"/>
    <col min="9220" max="9220" width="13.7109375" style="57" customWidth="1"/>
    <col min="9221" max="9222" width="12" style="57" customWidth="1"/>
    <col min="9223" max="9223" width="13.7109375" style="57" customWidth="1"/>
    <col min="9224" max="9224" width="8.85546875" style="57"/>
    <col min="9225" max="9225" width="11.85546875" style="57" customWidth="1"/>
    <col min="9226" max="9226" width="9.28515625" style="57" bestFit="1" customWidth="1"/>
    <col min="9227" max="9472" width="8.85546875" style="57"/>
    <col min="9473" max="9473" width="41" style="57" customWidth="1"/>
    <col min="9474" max="9475" width="12" style="57" customWidth="1"/>
    <col min="9476" max="9476" width="13.7109375" style="57" customWidth="1"/>
    <col min="9477" max="9478" width="12" style="57" customWidth="1"/>
    <col min="9479" max="9479" width="13.7109375" style="57" customWidth="1"/>
    <col min="9480" max="9480" width="8.85546875" style="57"/>
    <col min="9481" max="9481" width="11.85546875" style="57" customWidth="1"/>
    <col min="9482" max="9482" width="9.28515625" style="57" bestFit="1" customWidth="1"/>
    <col min="9483" max="9728" width="8.85546875" style="57"/>
    <col min="9729" max="9729" width="41" style="57" customWidth="1"/>
    <col min="9730" max="9731" width="12" style="57" customWidth="1"/>
    <col min="9732" max="9732" width="13.7109375" style="57" customWidth="1"/>
    <col min="9733" max="9734" width="12" style="57" customWidth="1"/>
    <col min="9735" max="9735" width="13.7109375" style="57" customWidth="1"/>
    <col min="9736" max="9736" width="8.85546875" style="57"/>
    <col min="9737" max="9737" width="11.85546875" style="57" customWidth="1"/>
    <col min="9738" max="9738" width="9.28515625" style="57" bestFit="1" customWidth="1"/>
    <col min="9739" max="9984" width="8.85546875" style="57"/>
    <col min="9985" max="9985" width="41" style="57" customWidth="1"/>
    <col min="9986" max="9987" width="12" style="57" customWidth="1"/>
    <col min="9988" max="9988" width="13.7109375" style="57" customWidth="1"/>
    <col min="9989" max="9990" width="12" style="57" customWidth="1"/>
    <col min="9991" max="9991" width="13.7109375" style="57" customWidth="1"/>
    <col min="9992" max="9992" width="8.85546875" style="57"/>
    <col min="9993" max="9993" width="11.85546875" style="57" customWidth="1"/>
    <col min="9994" max="9994" width="9.28515625" style="57" bestFit="1" customWidth="1"/>
    <col min="9995" max="10240" width="8.85546875" style="57"/>
    <col min="10241" max="10241" width="41" style="57" customWidth="1"/>
    <col min="10242" max="10243" width="12" style="57" customWidth="1"/>
    <col min="10244" max="10244" width="13.7109375" style="57" customWidth="1"/>
    <col min="10245" max="10246" width="12" style="57" customWidth="1"/>
    <col min="10247" max="10247" width="13.7109375" style="57" customWidth="1"/>
    <col min="10248" max="10248" width="8.85546875" style="57"/>
    <col min="10249" max="10249" width="11.85546875" style="57" customWidth="1"/>
    <col min="10250" max="10250" width="9.28515625" style="57" bestFit="1" customWidth="1"/>
    <col min="10251" max="10496" width="8.85546875" style="57"/>
    <col min="10497" max="10497" width="41" style="57" customWidth="1"/>
    <col min="10498" max="10499" width="12" style="57" customWidth="1"/>
    <col min="10500" max="10500" width="13.7109375" style="57" customWidth="1"/>
    <col min="10501" max="10502" width="12" style="57" customWidth="1"/>
    <col min="10503" max="10503" width="13.7109375" style="57" customWidth="1"/>
    <col min="10504" max="10504" width="8.85546875" style="57"/>
    <col min="10505" max="10505" width="11.85546875" style="57" customWidth="1"/>
    <col min="10506" max="10506" width="9.28515625" style="57" bestFit="1" customWidth="1"/>
    <col min="10507" max="10752" width="8.85546875" style="57"/>
    <col min="10753" max="10753" width="41" style="57" customWidth="1"/>
    <col min="10754" max="10755" width="12" style="57" customWidth="1"/>
    <col min="10756" max="10756" width="13.7109375" style="57" customWidth="1"/>
    <col min="10757" max="10758" width="12" style="57" customWidth="1"/>
    <col min="10759" max="10759" width="13.7109375" style="57" customWidth="1"/>
    <col min="10760" max="10760" width="8.85546875" style="57"/>
    <col min="10761" max="10761" width="11.85546875" style="57" customWidth="1"/>
    <col min="10762" max="10762" width="9.28515625" style="57" bestFit="1" customWidth="1"/>
    <col min="10763" max="11008" width="8.85546875" style="57"/>
    <col min="11009" max="11009" width="41" style="57" customWidth="1"/>
    <col min="11010" max="11011" width="12" style="57" customWidth="1"/>
    <col min="11012" max="11012" width="13.7109375" style="57" customWidth="1"/>
    <col min="11013" max="11014" width="12" style="57" customWidth="1"/>
    <col min="11015" max="11015" width="13.7109375" style="57" customWidth="1"/>
    <col min="11016" max="11016" width="8.85546875" style="57"/>
    <col min="11017" max="11017" width="11.85546875" style="57" customWidth="1"/>
    <col min="11018" max="11018" width="9.28515625" style="57" bestFit="1" customWidth="1"/>
    <col min="11019" max="11264" width="8.85546875" style="57"/>
    <col min="11265" max="11265" width="41" style="57" customWidth="1"/>
    <col min="11266" max="11267" width="12" style="57" customWidth="1"/>
    <col min="11268" max="11268" width="13.7109375" style="57" customWidth="1"/>
    <col min="11269" max="11270" width="12" style="57" customWidth="1"/>
    <col min="11271" max="11271" width="13.7109375" style="57" customWidth="1"/>
    <col min="11272" max="11272" width="8.85546875" style="57"/>
    <col min="11273" max="11273" width="11.85546875" style="57" customWidth="1"/>
    <col min="11274" max="11274" width="9.28515625" style="57" bestFit="1" customWidth="1"/>
    <col min="11275" max="11520" width="8.85546875" style="57"/>
    <col min="11521" max="11521" width="41" style="57" customWidth="1"/>
    <col min="11522" max="11523" width="12" style="57" customWidth="1"/>
    <col min="11524" max="11524" width="13.7109375" style="57" customWidth="1"/>
    <col min="11525" max="11526" width="12" style="57" customWidth="1"/>
    <col min="11527" max="11527" width="13.7109375" style="57" customWidth="1"/>
    <col min="11528" max="11528" width="8.85546875" style="57"/>
    <col min="11529" max="11529" width="11.85546875" style="57" customWidth="1"/>
    <col min="11530" max="11530" width="9.28515625" style="57" bestFit="1" customWidth="1"/>
    <col min="11531" max="11776" width="8.85546875" style="57"/>
    <col min="11777" max="11777" width="41" style="57" customWidth="1"/>
    <col min="11778" max="11779" width="12" style="57" customWidth="1"/>
    <col min="11780" max="11780" width="13.7109375" style="57" customWidth="1"/>
    <col min="11781" max="11782" width="12" style="57" customWidth="1"/>
    <col min="11783" max="11783" width="13.7109375" style="57" customWidth="1"/>
    <col min="11784" max="11784" width="8.85546875" style="57"/>
    <col min="11785" max="11785" width="11.85546875" style="57" customWidth="1"/>
    <col min="11786" max="11786" width="9.28515625" style="57" bestFit="1" customWidth="1"/>
    <col min="11787" max="12032" width="8.85546875" style="57"/>
    <col min="12033" max="12033" width="41" style="57" customWidth="1"/>
    <col min="12034" max="12035" width="12" style="57" customWidth="1"/>
    <col min="12036" max="12036" width="13.7109375" style="57" customWidth="1"/>
    <col min="12037" max="12038" width="12" style="57" customWidth="1"/>
    <col min="12039" max="12039" width="13.7109375" style="57" customWidth="1"/>
    <col min="12040" max="12040" width="8.85546875" style="57"/>
    <col min="12041" max="12041" width="11.85546875" style="57" customWidth="1"/>
    <col min="12042" max="12042" width="9.28515625" style="57" bestFit="1" customWidth="1"/>
    <col min="12043" max="12288" width="8.85546875" style="57"/>
    <col min="12289" max="12289" width="41" style="57" customWidth="1"/>
    <col min="12290" max="12291" width="12" style="57" customWidth="1"/>
    <col min="12292" max="12292" width="13.7109375" style="57" customWidth="1"/>
    <col min="12293" max="12294" width="12" style="57" customWidth="1"/>
    <col min="12295" max="12295" width="13.7109375" style="57" customWidth="1"/>
    <col min="12296" max="12296" width="8.85546875" style="57"/>
    <col min="12297" max="12297" width="11.85546875" style="57" customWidth="1"/>
    <col min="12298" max="12298" width="9.28515625" style="57" bestFit="1" customWidth="1"/>
    <col min="12299" max="12544" width="8.85546875" style="57"/>
    <col min="12545" max="12545" width="41" style="57" customWidth="1"/>
    <col min="12546" max="12547" width="12" style="57" customWidth="1"/>
    <col min="12548" max="12548" width="13.7109375" style="57" customWidth="1"/>
    <col min="12549" max="12550" width="12" style="57" customWidth="1"/>
    <col min="12551" max="12551" width="13.7109375" style="57" customWidth="1"/>
    <col min="12552" max="12552" width="8.85546875" style="57"/>
    <col min="12553" max="12553" width="11.85546875" style="57" customWidth="1"/>
    <col min="12554" max="12554" width="9.28515625" style="57" bestFit="1" customWidth="1"/>
    <col min="12555" max="12800" width="8.85546875" style="57"/>
    <col min="12801" max="12801" width="41" style="57" customWidth="1"/>
    <col min="12802" max="12803" width="12" style="57" customWidth="1"/>
    <col min="12804" max="12804" width="13.7109375" style="57" customWidth="1"/>
    <col min="12805" max="12806" width="12" style="57" customWidth="1"/>
    <col min="12807" max="12807" width="13.7109375" style="57" customWidth="1"/>
    <col min="12808" max="12808" width="8.85546875" style="57"/>
    <col min="12809" max="12809" width="11.85546875" style="57" customWidth="1"/>
    <col min="12810" max="12810" width="9.28515625" style="57" bestFit="1" customWidth="1"/>
    <col min="12811" max="13056" width="8.85546875" style="57"/>
    <col min="13057" max="13057" width="41" style="57" customWidth="1"/>
    <col min="13058" max="13059" width="12" style="57" customWidth="1"/>
    <col min="13060" max="13060" width="13.7109375" style="57" customWidth="1"/>
    <col min="13061" max="13062" width="12" style="57" customWidth="1"/>
    <col min="13063" max="13063" width="13.7109375" style="57" customWidth="1"/>
    <col min="13064" max="13064" width="8.85546875" style="57"/>
    <col min="13065" max="13065" width="11.85546875" style="57" customWidth="1"/>
    <col min="13066" max="13066" width="9.28515625" style="57" bestFit="1" customWidth="1"/>
    <col min="13067" max="13312" width="8.85546875" style="57"/>
    <col min="13313" max="13313" width="41" style="57" customWidth="1"/>
    <col min="13314" max="13315" width="12" style="57" customWidth="1"/>
    <col min="13316" max="13316" width="13.7109375" style="57" customWidth="1"/>
    <col min="13317" max="13318" width="12" style="57" customWidth="1"/>
    <col min="13319" max="13319" width="13.7109375" style="57" customWidth="1"/>
    <col min="13320" max="13320" width="8.85546875" style="57"/>
    <col min="13321" max="13321" width="11.85546875" style="57" customWidth="1"/>
    <col min="13322" max="13322" width="9.28515625" style="57" bestFit="1" customWidth="1"/>
    <col min="13323" max="13568" width="8.85546875" style="57"/>
    <col min="13569" max="13569" width="41" style="57" customWidth="1"/>
    <col min="13570" max="13571" width="12" style="57" customWidth="1"/>
    <col min="13572" max="13572" width="13.7109375" style="57" customWidth="1"/>
    <col min="13573" max="13574" width="12" style="57" customWidth="1"/>
    <col min="13575" max="13575" width="13.7109375" style="57" customWidth="1"/>
    <col min="13576" max="13576" width="8.85546875" style="57"/>
    <col min="13577" max="13577" width="11.85546875" style="57" customWidth="1"/>
    <col min="13578" max="13578" width="9.28515625" style="57" bestFit="1" customWidth="1"/>
    <col min="13579" max="13824" width="8.85546875" style="57"/>
    <col min="13825" max="13825" width="41" style="57" customWidth="1"/>
    <col min="13826" max="13827" width="12" style="57" customWidth="1"/>
    <col min="13828" max="13828" width="13.7109375" style="57" customWidth="1"/>
    <col min="13829" max="13830" width="12" style="57" customWidth="1"/>
    <col min="13831" max="13831" width="13.7109375" style="57" customWidth="1"/>
    <col min="13832" max="13832" width="8.85546875" style="57"/>
    <col min="13833" max="13833" width="11.85546875" style="57" customWidth="1"/>
    <col min="13834" max="13834" width="9.28515625" style="57" bestFit="1" customWidth="1"/>
    <col min="13835" max="14080" width="8.85546875" style="57"/>
    <col min="14081" max="14081" width="41" style="57" customWidth="1"/>
    <col min="14082" max="14083" width="12" style="57" customWidth="1"/>
    <col min="14084" max="14084" width="13.7109375" style="57" customWidth="1"/>
    <col min="14085" max="14086" width="12" style="57" customWidth="1"/>
    <col min="14087" max="14087" width="13.7109375" style="57" customWidth="1"/>
    <col min="14088" max="14088" width="8.85546875" style="57"/>
    <col min="14089" max="14089" width="11.85546875" style="57" customWidth="1"/>
    <col min="14090" max="14090" width="9.28515625" style="57" bestFit="1" customWidth="1"/>
    <col min="14091" max="14336" width="8.85546875" style="57"/>
    <col min="14337" max="14337" width="41" style="57" customWidth="1"/>
    <col min="14338" max="14339" width="12" style="57" customWidth="1"/>
    <col min="14340" max="14340" width="13.7109375" style="57" customWidth="1"/>
    <col min="14341" max="14342" width="12" style="57" customWidth="1"/>
    <col min="14343" max="14343" width="13.7109375" style="57" customWidth="1"/>
    <col min="14344" max="14344" width="8.85546875" style="57"/>
    <col min="14345" max="14345" width="11.85546875" style="57" customWidth="1"/>
    <col min="14346" max="14346" width="9.28515625" style="57" bestFit="1" customWidth="1"/>
    <col min="14347" max="14592" width="8.85546875" style="57"/>
    <col min="14593" max="14593" width="41" style="57" customWidth="1"/>
    <col min="14594" max="14595" width="12" style="57" customWidth="1"/>
    <col min="14596" max="14596" width="13.7109375" style="57" customWidth="1"/>
    <col min="14597" max="14598" width="12" style="57" customWidth="1"/>
    <col min="14599" max="14599" width="13.7109375" style="57" customWidth="1"/>
    <col min="14600" max="14600" width="8.85546875" style="57"/>
    <col min="14601" max="14601" width="11.85546875" style="57" customWidth="1"/>
    <col min="14602" max="14602" width="9.28515625" style="57" bestFit="1" customWidth="1"/>
    <col min="14603" max="14848" width="8.85546875" style="57"/>
    <col min="14849" max="14849" width="41" style="57" customWidth="1"/>
    <col min="14850" max="14851" width="12" style="57" customWidth="1"/>
    <col min="14852" max="14852" width="13.7109375" style="57" customWidth="1"/>
    <col min="14853" max="14854" width="12" style="57" customWidth="1"/>
    <col min="14855" max="14855" width="13.7109375" style="57" customWidth="1"/>
    <col min="14856" max="14856" width="8.85546875" style="57"/>
    <col min="14857" max="14857" width="11.85546875" style="57" customWidth="1"/>
    <col min="14858" max="14858" width="9.28515625" style="57" bestFit="1" customWidth="1"/>
    <col min="14859" max="15104" width="8.85546875" style="57"/>
    <col min="15105" max="15105" width="41" style="57" customWidth="1"/>
    <col min="15106" max="15107" width="12" style="57" customWidth="1"/>
    <col min="15108" max="15108" width="13.7109375" style="57" customWidth="1"/>
    <col min="15109" max="15110" width="12" style="57" customWidth="1"/>
    <col min="15111" max="15111" width="13.7109375" style="57" customWidth="1"/>
    <col min="15112" max="15112" width="8.85546875" style="57"/>
    <col min="15113" max="15113" width="11.85546875" style="57" customWidth="1"/>
    <col min="15114" max="15114" width="9.28515625" style="57" bestFit="1" customWidth="1"/>
    <col min="15115" max="15360" width="8.85546875" style="57"/>
    <col min="15361" max="15361" width="41" style="57" customWidth="1"/>
    <col min="15362" max="15363" width="12" style="57" customWidth="1"/>
    <col min="15364" max="15364" width="13.7109375" style="57" customWidth="1"/>
    <col min="15365" max="15366" width="12" style="57" customWidth="1"/>
    <col min="15367" max="15367" width="13.7109375" style="57" customWidth="1"/>
    <col min="15368" max="15368" width="8.85546875" style="57"/>
    <col min="15369" max="15369" width="11.85546875" style="57" customWidth="1"/>
    <col min="15370" max="15370" width="9.28515625" style="57" bestFit="1" customWidth="1"/>
    <col min="15371" max="15616" width="8.85546875" style="57"/>
    <col min="15617" max="15617" width="41" style="57" customWidth="1"/>
    <col min="15618" max="15619" width="12" style="57" customWidth="1"/>
    <col min="15620" max="15620" width="13.7109375" style="57" customWidth="1"/>
    <col min="15621" max="15622" width="12" style="57" customWidth="1"/>
    <col min="15623" max="15623" width="13.7109375" style="57" customWidth="1"/>
    <col min="15624" max="15624" width="8.85546875" style="57"/>
    <col min="15625" max="15625" width="11.85546875" style="57" customWidth="1"/>
    <col min="15626" max="15626" width="9.28515625" style="57" bestFit="1" customWidth="1"/>
    <col min="15627" max="15872" width="8.85546875" style="57"/>
    <col min="15873" max="15873" width="41" style="57" customWidth="1"/>
    <col min="15874" max="15875" width="12" style="57" customWidth="1"/>
    <col min="15876" max="15876" width="13.7109375" style="57" customWidth="1"/>
    <col min="15877" max="15878" width="12" style="57" customWidth="1"/>
    <col min="15879" max="15879" width="13.7109375" style="57" customWidth="1"/>
    <col min="15880" max="15880" width="8.85546875" style="57"/>
    <col min="15881" max="15881" width="11.85546875" style="57" customWidth="1"/>
    <col min="15882" max="15882" width="9.28515625" style="57" bestFit="1" customWidth="1"/>
    <col min="15883" max="16128" width="8.85546875" style="57"/>
    <col min="16129" max="16129" width="41" style="57" customWidth="1"/>
    <col min="16130" max="16131" width="12" style="57" customWidth="1"/>
    <col min="16132" max="16132" width="13.7109375" style="57" customWidth="1"/>
    <col min="16133" max="16134" width="12" style="57" customWidth="1"/>
    <col min="16135" max="16135" width="13.7109375" style="57" customWidth="1"/>
    <col min="16136" max="16136" width="8.85546875" style="57"/>
    <col min="16137" max="16137" width="11.85546875" style="57" customWidth="1"/>
    <col min="16138" max="16138" width="9.28515625" style="57" bestFit="1" customWidth="1"/>
    <col min="16139" max="16384" width="8.85546875" style="57"/>
  </cols>
  <sheetData>
    <row r="1" spans="1:15" s="43" customFormat="1" ht="22.5" customHeight="1" x14ac:dyDescent="0.3">
      <c r="A1" s="316" t="s">
        <v>110</v>
      </c>
      <c r="B1" s="316"/>
      <c r="C1" s="316"/>
      <c r="D1" s="316"/>
      <c r="E1" s="316"/>
      <c r="F1" s="316"/>
      <c r="G1" s="316"/>
      <c r="I1" s="96"/>
    </row>
    <row r="2" spans="1:15" s="43" customFormat="1" ht="22.5" customHeight="1" x14ac:dyDescent="0.3">
      <c r="A2" s="322" t="s">
        <v>123</v>
      </c>
      <c r="B2" s="322"/>
      <c r="C2" s="322"/>
      <c r="D2" s="322"/>
      <c r="E2" s="322"/>
      <c r="F2" s="322"/>
      <c r="G2" s="322"/>
      <c r="I2" s="96"/>
    </row>
    <row r="3" spans="1:15" s="44" customFormat="1" ht="18.75" customHeight="1" thickBot="1" x14ac:dyDescent="0.35">
      <c r="A3" s="61"/>
      <c r="B3" s="61"/>
      <c r="C3" s="61"/>
      <c r="D3" s="61"/>
      <c r="E3" s="61"/>
      <c r="F3" s="61"/>
      <c r="G3" s="5" t="s">
        <v>1</v>
      </c>
      <c r="I3" s="97"/>
    </row>
    <row r="4" spans="1:15" s="44" customFormat="1" ht="36" customHeight="1" thickTop="1" x14ac:dyDescent="0.2">
      <c r="A4" s="62"/>
      <c r="B4" s="307" t="s">
        <v>78</v>
      </c>
      <c r="C4" s="308"/>
      <c r="D4" s="309" t="s">
        <v>79</v>
      </c>
      <c r="E4" s="315" t="s">
        <v>126</v>
      </c>
      <c r="F4" s="308"/>
      <c r="G4" s="313" t="s">
        <v>79</v>
      </c>
    </row>
    <row r="5" spans="1:15" s="44" customFormat="1" ht="36" customHeight="1" thickBot="1" x14ac:dyDescent="0.25">
      <c r="A5" s="63"/>
      <c r="B5" s="64" t="s">
        <v>81</v>
      </c>
      <c r="C5" s="64" t="s">
        <v>82</v>
      </c>
      <c r="D5" s="310"/>
      <c r="E5" s="65" t="s">
        <v>81</v>
      </c>
      <c r="F5" s="64" t="s">
        <v>82</v>
      </c>
      <c r="G5" s="314"/>
    </row>
    <row r="6" spans="1:15" s="50" customFormat="1" ht="31.5" customHeight="1" thickTop="1" x14ac:dyDescent="0.3">
      <c r="A6" s="46" t="s">
        <v>124</v>
      </c>
      <c r="B6" s="104">
        <v>48789</v>
      </c>
      <c r="C6" s="104">
        <v>57041</v>
      </c>
      <c r="D6" s="105">
        <v>116.9</v>
      </c>
      <c r="E6" s="106">
        <v>43595</v>
      </c>
      <c r="F6" s="107">
        <v>51132</v>
      </c>
      <c r="G6" s="108">
        <v>117.3</v>
      </c>
      <c r="I6" s="97"/>
      <c r="J6" s="109"/>
      <c r="K6" s="109"/>
      <c r="L6" s="110"/>
      <c r="M6" s="110"/>
      <c r="N6" s="110"/>
      <c r="O6" s="110"/>
    </row>
    <row r="7" spans="1:15" ht="30" customHeight="1" x14ac:dyDescent="0.2">
      <c r="A7" s="73" t="s">
        <v>86</v>
      </c>
      <c r="B7" s="94">
        <v>16587</v>
      </c>
      <c r="C7" s="75">
        <v>16750</v>
      </c>
      <c r="D7" s="76">
        <v>101</v>
      </c>
      <c r="E7" s="95">
        <v>14990</v>
      </c>
      <c r="F7" s="75">
        <v>15085</v>
      </c>
      <c r="G7" s="78">
        <v>100.6</v>
      </c>
      <c r="H7" s="79"/>
      <c r="I7" s="57"/>
      <c r="J7" s="80"/>
    </row>
    <row r="8" spans="1:15" ht="30" customHeight="1" x14ac:dyDescent="0.2">
      <c r="A8" s="73" t="s">
        <v>87</v>
      </c>
      <c r="B8" s="94">
        <v>1377</v>
      </c>
      <c r="C8" s="75">
        <v>1472</v>
      </c>
      <c r="D8" s="76">
        <v>106.9</v>
      </c>
      <c r="E8" s="95">
        <v>1225</v>
      </c>
      <c r="F8" s="75">
        <v>1314</v>
      </c>
      <c r="G8" s="78">
        <v>107.3</v>
      </c>
      <c r="H8" s="79"/>
      <c r="I8" s="57"/>
      <c r="J8" s="80"/>
    </row>
    <row r="9" spans="1:15" s="58" customFormat="1" ht="30" customHeight="1" x14ac:dyDescent="0.2">
      <c r="A9" s="73" t="s">
        <v>88</v>
      </c>
      <c r="B9" s="94">
        <v>68</v>
      </c>
      <c r="C9" s="75">
        <v>129</v>
      </c>
      <c r="D9" s="76">
        <v>189.7</v>
      </c>
      <c r="E9" s="95">
        <v>61</v>
      </c>
      <c r="F9" s="75">
        <v>122</v>
      </c>
      <c r="G9" s="78">
        <v>200</v>
      </c>
      <c r="H9" s="79"/>
      <c r="I9" s="57"/>
      <c r="J9" s="80"/>
    </row>
    <row r="10" spans="1:15" ht="30" customHeight="1" x14ac:dyDescent="0.2">
      <c r="A10" s="73" t="s">
        <v>89</v>
      </c>
      <c r="B10" s="94">
        <v>727</v>
      </c>
      <c r="C10" s="75">
        <v>824</v>
      </c>
      <c r="D10" s="76">
        <v>113.3</v>
      </c>
      <c r="E10" s="95">
        <v>644</v>
      </c>
      <c r="F10" s="75">
        <v>730</v>
      </c>
      <c r="G10" s="78">
        <v>113.4</v>
      </c>
      <c r="H10" s="79"/>
      <c r="I10" s="57"/>
      <c r="J10" s="80"/>
      <c r="L10" s="81"/>
    </row>
    <row r="11" spans="1:15" ht="30" customHeight="1" x14ac:dyDescent="0.2">
      <c r="A11" s="73" t="s">
        <v>90</v>
      </c>
      <c r="B11" s="94">
        <v>1851</v>
      </c>
      <c r="C11" s="75">
        <v>2370</v>
      </c>
      <c r="D11" s="76">
        <v>128</v>
      </c>
      <c r="E11" s="95">
        <v>1605</v>
      </c>
      <c r="F11" s="75">
        <v>2059</v>
      </c>
      <c r="G11" s="78">
        <v>128.30000000000001</v>
      </c>
      <c r="H11" s="79"/>
      <c r="I11" s="57"/>
      <c r="J11" s="80"/>
    </row>
    <row r="12" spans="1:15" ht="31.5" x14ac:dyDescent="0.2">
      <c r="A12" s="73" t="s">
        <v>91</v>
      </c>
      <c r="B12" s="94">
        <v>640</v>
      </c>
      <c r="C12" s="75">
        <v>596</v>
      </c>
      <c r="D12" s="76">
        <v>93.1</v>
      </c>
      <c r="E12" s="95">
        <v>572</v>
      </c>
      <c r="F12" s="75">
        <v>526</v>
      </c>
      <c r="G12" s="78">
        <v>92</v>
      </c>
      <c r="H12" s="79"/>
      <c r="I12" s="57"/>
      <c r="J12" s="80"/>
    </row>
    <row r="13" spans="1:15" ht="78.75" x14ac:dyDescent="0.2">
      <c r="A13" s="73" t="s">
        <v>92</v>
      </c>
      <c r="B13" s="94">
        <v>2954</v>
      </c>
      <c r="C13" s="75">
        <v>3417</v>
      </c>
      <c r="D13" s="76">
        <v>115.7</v>
      </c>
      <c r="E13" s="95">
        <v>2631</v>
      </c>
      <c r="F13" s="75">
        <v>3051</v>
      </c>
      <c r="G13" s="78">
        <v>116</v>
      </c>
      <c r="H13" s="79"/>
      <c r="I13" s="57"/>
      <c r="J13" s="80"/>
    </row>
    <row r="14" spans="1:15" ht="30" customHeight="1" x14ac:dyDescent="0.2">
      <c r="A14" s="73" t="s">
        <v>93</v>
      </c>
      <c r="B14" s="94">
        <v>564</v>
      </c>
      <c r="C14" s="75">
        <v>838</v>
      </c>
      <c r="D14" s="76">
        <v>148.6</v>
      </c>
      <c r="E14" s="95">
        <v>512</v>
      </c>
      <c r="F14" s="75">
        <v>730</v>
      </c>
      <c r="G14" s="78">
        <v>142.6</v>
      </c>
      <c r="H14" s="79"/>
      <c r="I14" s="57"/>
      <c r="J14" s="80"/>
    </row>
    <row r="15" spans="1:15" ht="31.5" x14ac:dyDescent="0.2">
      <c r="A15" s="73" t="s">
        <v>94</v>
      </c>
      <c r="B15" s="94">
        <v>414</v>
      </c>
      <c r="C15" s="75">
        <v>422</v>
      </c>
      <c r="D15" s="76">
        <v>101.9</v>
      </c>
      <c r="E15" s="95">
        <v>355</v>
      </c>
      <c r="F15" s="75">
        <v>366</v>
      </c>
      <c r="G15" s="78">
        <v>103.1</v>
      </c>
      <c r="H15" s="79"/>
      <c r="I15" s="57"/>
      <c r="J15" s="80"/>
    </row>
    <row r="16" spans="1:15" ht="31.5" x14ac:dyDescent="0.2">
      <c r="A16" s="73" t="s">
        <v>95</v>
      </c>
      <c r="B16" s="94">
        <v>396</v>
      </c>
      <c r="C16" s="75">
        <v>431</v>
      </c>
      <c r="D16" s="76">
        <v>108.8</v>
      </c>
      <c r="E16" s="95">
        <v>335</v>
      </c>
      <c r="F16" s="75">
        <v>371</v>
      </c>
      <c r="G16" s="78">
        <v>110.7</v>
      </c>
      <c r="H16" s="79"/>
      <c r="I16" s="57"/>
      <c r="J16" s="80"/>
    </row>
    <row r="17" spans="1:10" ht="31.5" x14ac:dyDescent="0.2">
      <c r="A17" s="73" t="s">
        <v>96</v>
      </c>
      <c r="B17" s="94">
        <v>1336</v>
      </c>
      <c r="C17" s="75">
        <v>1646</v>
      </c>
      <c r="D17" s="76">
        <v>123.2</v>
      </c>
      <c r="E17" s="95">
        <v>1163</v>
      </c>
      <c r="F17" s="75">
        <v>1473</v>
      </c>
      <c r="G17" s="78">
        <v>126.7</v>
      </c>
      <c r="H17" s="79"/>
      <c r="I17" s="57"/>
      <c r="J17" s="80"/>
    </row>
    <row r="18" spans="1:10" ht="47.25" x14ac:dyDescent="0.2">
      <c r="A18" s="73" t="s">
        <v>97</v>
      </c>
      <c r="B18" s="94">
        <v>473</v>
      </c>
      <c r="C18" s="75">
        <v>488</v>
      </c>
      <c r="D18" s="76">
        <v>103.2</v>
      </c>
      <c r="E18" s="95">
        <v>410</v>
      </c>
      <c r="F18" s="75">
        <v>428</v>
      </c>
      <c r="G18" s="78">
        <v>104.4</v>
      </c>
      <c r="H18" s="79"/>
      <c r="I18" s="57"/>
      <c r="J18" s="80"/>
    </row>
    <row r="19" spans="1:10" ht="31.5" x14ac:dyDescent="0.2">
      <c r="A19" s="73" t="s">
        <v>98</v>
      </c>
      <c r="B19" s="94">
        <v>1035</v>
      </c>
      <c r="C19" s="75">
        <v>1162</v>
      </c>
      <c r="D19" s="76">
        <v>112.3</v>
      </c>
      <c r="E19" s="95">
        <v>892</v>
      </c>
      <c r="F19" s="75">
        <v>1013</v>
      </c>
      <c r="G19" s="78">
        <v>113.6</v>
      </c>
      <c r="H19" s="79"/>
      <c r="I19" s="57"/>
      <c r="J19" s="80"/>
    </row>
    <row r="20" spans="1:10" ht="31.5" x14ac:dyDescent="0.2">
      <c r="A20" s="73" t="s">
        <v>99</v>
      </c>
      <c r="B20" s="94">
        <v>7228</v>
      </c>
      <c r="C20" s="75">
        <v>7346</v>
      </c>
      <c r="D20" s="76">
        <v>101.6</v>
      </c>
      <c r="E20" s="95">
        <v>6810</v>
      </c>
      <c r="F20" s="75">
        <v>6902</v>
      </c>
      <c r="G20" s="78">
        <v>101.4</v>
      </c>
      <c r="H20" s="79"/>
      <c r="I20" s="57"/>
      <c r="J20" s="80"/>
    </row>
    <row r="21" spans="1:10" ht="15.75" x14ac:dyDescent="0.2">
      <c r="A21" s="73" t="s">
        <v>100</v>
      </c>
      <c r="B21" s="94">
        <v>1917</v>
      </c>
      <c r="C21" s="75">
        <v>3111</v>
      </c>
      <c r="D21" s="76">
        <v>162.30000000000001</v>
      </c>
      <c r="E21" s="95">
        <v>1638</v>
      </c>
      <c r="F21" s="75">
        <v>2822</v>
      </c>
      <c r="G21" s="78">
        <v>172.3</v>
      </c>
      <c r="H21" s="79"/>
      <c r="I21" s="57"/>
      <c r="J21" s="80"/>
    </row>
    <row r="22" spans="1:10" ht="31.5" x14ac:dyDescent="0.2">
      <c r="A22" s="73" t="s">
        <v>101</v>
      </c>
      <c r="B22" s="94">
        <v>1714</v>
      </c>
      <c r="C22" s="75">
        <v>2639</v>
      </c>
      <c r="D22" s="76">
        <v>154</v>
      </c>
      <c r="E22" s="95">
        <v>1488</v>
      </c>
      <c r="F22" s="75">
        <v>2323</v>
      </c>
      <c r="G22" s="78">
        <v>156.1</v>
      </c>
      <c r="H22" s="79"/>
      <c r="I22" s="57"/>
      <c r="J22" s="80"/>
    </row>
    <row r="23" spans="1:10" ht="31.5" x14ac:dyDescent="0.2">
      <c r="A23" s="73" t="s">
        <v>102</v>
      </c>
      <c r="B23" s="94">
        <v>499</v>
      </c>
      <c r="C23" s="75">
        <v>604</v>
      </c>
      <c r="D23" s="76">
        <v>121</v>
      </c>
      <c r="E23" s="95">
        <v>443</v>
      </c>
      <c r="F23" s="75">
        <v>545</v>
      </c>
      <c r="G23" s="78">
        <v>123</v>
      </c>
      <c r="H23" s="79"/>
      <c r="I23" s="57"/>
      <c r="J23" s="60"/>
    </row>
    <row r="24" spans="1:10" ht="30" customHeight="1" x14ac:dyDescent="0.2">
      <c r="A24" s="73" t="s">
        <v>103</v>
      </c>
      <c r="B24" s="94">
        <v>1005</v>
      </c>
      <c r="C24" s="75">
        <v>1574</v>
      </c>
      <c r="D24" s="76">
        <v>156.6</v>
      </c>
      <c r="E24" s="95">
        <v>899</v>
      </c>
      <c r="F24" s="75">
        <v>1412</v>
      </c>
      <c r="G24" s="78">
        <v>157.1</v>
      </c>
      <c r="H24" s="79"/>
      <c r="I24" s="57"/>
      <c r="J24" s="60"/>
    </row>
    <row r="25" spans="1:10" ht="31.5" x14ac:dyDescent="0.2">
      <c r="A25" s="73" t="s">
        <v>104</v>
      </c>
      <c r="B25" s="94">
        <v>2565</v>
      </c>
      <c r="C25" s="75">
        <v>3036</v>
      </c>
      <c r="D25" s="76">
        <v>118.4</v>
      </c>
      <c r="E25" s="95">
        <v>2198</v>
      </c>
      <c r="F25" s="75">
        <v>2636</v>
      </c>
      <c r="G25" s="78">
        <v>119.9</v>
      </c>
      <c r="H25" s="79"/>
      <c r="I25" s="57"/>
      <c r="J25" s="60"/>
    </row>
    <row r="26" spans="1:10" ht="31.5" x14ac:dyDescent="0.2">
      <c r="A26" s="73" t="s">
        <v>105</v>
      </c>
      <c r="B26" s="94">
        <v>1535</v>
      </c>
      <c r="C26" s="75">
        <v>2566</v>
      </c>
      <c r="D26" s="76">
        <v>167.2</v>
      </c>
      <c r="E26" s="95">
        <v>1306</v>
      </c>
      <c r="F26" s="75">
        <v>2267</v>
      </c>
      <c r="G26" s="78">
        <v>173.6</v>
      </c>
      <c r="I26" s="57"/>
    </row>
    <row r="27" spans="1:10" ht="30" customHeight="1" x14ac:dyDescent="0.2">
      <c r="A27" s="73" t="s">
        <v>106</v>
      </c>
      <c r="B27" s="94">
        <v>982</v>
      </c>
      <c r="C27" s="75">
        <v>1783</v>
      </c>
      <c r="D27" s="76">
        <v>181.6</v>
      </c>
      <c r="E27" s="95">
        <v>853</v>
      </c>
      <c r="F27" s="75">
        <v>1576</v>
      </c>
      <c r="G27" s="78">
        <v>184.8</v>
      </c>
      <c r="I27" s="57"/>
    </row>
    <row r="28" spans="1:10" ht="30" customHeight="1" x14ac:dyDescent="0.2">
      <c r="A28" s="73" t="s">
        <v>107</v>
      </c>
      <c r="B28" s="94">
        <v>1072</v>
      </c>
      <c r="C28" s="75">
        <v>1491</v>
      </c>
      <c r="D28" s="76">
        <v>139.1</v>
      </c>
      <c r="E28" s="95">
        <v>947</v>
      </c>
      <c r="F28" s="75">
        <v>1302</v>
      </c>
      <c r="G28" s="78">
        <v>137.5</v>
      </c>
      <c r="I28" s="57"/>
    </row>
    <row r="29" spans="1:10" ht="30" customHeight="1" x14ac:dyDescent="0.2">
      <c r="A29" s="73" t="s">
        <v>108</v>
      </c>
      <c r="B29" s="94">
        <v>504</v>
      </c>
      <c r="C29" s="75">
        <v>522</v>
      </c>
      <c r="D29" s="76">
        <v>103.6</v>
      </c>
      <c r="E29" s="95">
        <v>441</v>
      </c>
      <c r="F29" s="75">
        <v>462</v>
      </c>
      <c r="G29" s="78">
        <v>104.8</v>
      </c>
      <c r="I29" s="57"/>
    </row>
    <row r="30" spans="1:10" ht="30" customHeight="1" x14ac:dyDescent="0.2">
      <c r="A30" s="73" t="s">
        <v>109</v>
      </c>
      <c r="B30" s="94">
        <v>1346</v>
      </c>
      <c r="C30" s="75">
        <v>1824</v>
      </c>
      <c r="D30" s="76">
        <v>135.5</v>
      </c>
      <c r="E30" s="95">
        <v>1177</v>
      </c>
      <c r="F30" s="75">
        <v>1617</v>
      </c>
      <c r="G30" s="78">
        <v>137.4</v>
      </c>
      <c r="I30" s="57"/>
    </row>
    <row r="32" spans="1:10" x14ac:dyDescent="0.3">
      <c r="B32" s="56"/>
      <c r="C32" s="56"/>
      <c r="D32" s="56"/>
      <c r="E32" s="56"/>
      <c r="F32" s="56"/>
      <c r="G32" s="56"/>
    </row>
  </sheetData>
  <mergeCells count="6">
    <mergeCell ref="A1:G1"/>
    <mergeCell ref="A2:G2"/>
    <mergeCell ref="B4:C4"/>
    <mergeCell ref="D4:D5"/>
    <mergeCell ref="E4:F4"/>
    <mergeCell ref="G4:G5"/>
  </mergeCells>
  <pageMargins left="0.15748031496062992" right="0.15748031496062992" top="0.31496062992125984" bottom="0.19685039370078741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0"/>
  <sheetViews>
    <sheetView zoomScale="75" zoomScaleNormal="75" zoomScaleSheetLayoutView="70" workbookViewId="0">
      <selection activeCell="A4" sqref="A4"/>
    </sheetView>
  </sheetViews>
  <sheetFormatPr defaultColWidth="8.85546875" defaultRowHeight="12.75" x14ac:dyDescent="0.2"/>
  <cols>
    <col min="1" max="1" width="51.5703125" style="57" customWidth="1"/>
    <col min="2" max="2" width="14.42578125" style="57" customWidth="1"/>
    <col min="3" max="3" width="15.5703125" style="57" customWidth="1"/>
    <col min="4" max="4" width="13.7109375" style="57" customWidth="1"/>
    <col min="5" max="5" width="15.140625" style="57" customWidth="1"/>
    <col min="6" max="6" width="15" style="57" customWidth="1"/>
    <col min="7" max="7" width="15.7109375" style="57" customWidth="1"/>
    <col min="8" max="256" width="8.85546875" style="57"/>
    <col min="257" max="257" width="51.5703125" style="57" customWidth="1"/>
    <col min="258" max="258" width="14.42578125" style="57" customWidth="1"/>
    <col min="259" max="259" width="15.5703125" style="57" customWidth="1"/>
    <col min="260" max="260" width="13.7109375" style="57" customWidth="1"/>
    <col min="261" max="261" width="15.140625" style="57" customWidth="1"/>
    <col min="262" max="262" width="15" style="57" customWidth="1"/>
    <col min="263" max="263" width="15.7109375" style="57" customWidth="1"/>
    <col min="264" max="512" width="8.85546875" style="57"/>
    <col min="513" max="513" width="51.5703125" style="57" customWidth="1"/>
    <col min="514" max="514" width="14.42578125" style="57" customWidth="1"/>
    <col min="515" max="515" width="15.5703125" style="57" customWidth="1"/>
    <col min="516" max="516" width="13.7109375" style="57" customWidth="1"/>
    <col min="517" max="517" width="15.140625" style="57" customWidth="1"/>
    <col min="518" max="518" width="15" style="57" customWidth="1"/>
    <col min="519" max="519" width="15.7109375" style="57" customWidth="1"/>
    <col min="520" max="768" width="8.85546875" style="57"/>
    <col min="769" max="769" width="51.5703125" style="57" customWidth="1"/>
    <col min="770" max="770" width="14.42578125" style="57" customWidth="1"/>
    <col min="771" max="771" width="15.5703125" style="57" customWidth="1"/>
    <col min="772" max="772" width="13.7109375" style="57" customWidth="1"/>
    <col min="773" max="773" width="15.140625" style="57" customWidth="1"/>
    <col min="774" max="774" width="15" style="57" customWidth="1"/>
    <col min="775" max="775" width="15.7109375" style="57" customWidth="1"/>
    <col min="776" max="1024" width="8.85546875" style="57"/>
    <col min="1025" max="1025" width="51.5703125" style="57" customWidth="1"/>
    <col min="1026" max="1026" width="14.42578125" style="57" customWidth="1"/>
    <col min="1027" max="1027" width="15.5703125" style="57" customWidth="1"/>
    <col min="1028" max="1028" width="13.7109375" style="57" customWidth="1"/>
    <col min="1029" max="1029" width="15.140625" style="57" customWidth="1"/>
    <col min="1030" max="1030" width="15" style="57" customWidth="1"/>
    <col min="1031" max="1031" width="15.7109375" style="57" customWidth="1"/>
    <col min="1032" max="1280" width="8.85546875" style="57"/>
    <col min="1281" max="1281" width="51.5703125" style="57" customWidth="1"/>
    <col min="1282" max="1282" width="14.42578125" style="57" customWidth="1"/>
    <col min="1283" max="1283" width="15.5703125" style="57" customWidth="1"/>
    <col min="1284" max="1284" width="13.7109375" style="57" customWidth="1"/>
    <col min="1285" max="1285" width="15.140625" style="57" customWidth="1"/>
    <col min="1286" max="1286" width="15" style="57" customWidth="1"/>
    <col min="1287" max="1287" width="15.7109375" style="57" customWidth="1"/>
    <col min="1288" max="1536" width="8.85546875" style="57"/>
    <col min="1537" max="1537" width="51.5703125" style="57" customWidth="1"/>
    <col min="1538" max="1538" width="14.42578125" style="57" customWidth="1"/>
    <col min="1539" max="1539" width="15.5703125" style="57" customWidth="1"/>
    <col min="1540" max="1540" width="13.7109375" style="57" customWidth="1"/>
    <col min="1541" max="1541" width="15.140625" style="57" customWidth="1"/>
    <col min="1542" max="1542" width="15" style="57" customWidth="1"/>
    <col min="1543" max="1543" width="15.7109375" style="57" customWidth="1"/>
    <col min="1544" max="1792" width="8.85546875" style="57"/>
    <col min="1793" max="1793" width="51.5703125" style="57" customWidth="1"/>
    <col min="1794" max="1794" width="14.42578125" style="57" customWidth="1"/>
    <col min="1795" max="1795" width="15.5703125" style="57" customWidth="1"/>
    <col min="1796" max="1796" width="13.7109375" style="57" customWidth="1"/>
    <col min="1797" max="1797" width="15.140625" style="57" customWidth="1"/>
    <col min="1798" max="1798" width="15" style="57" customWidth="1"/>
    <col min="1799" max="1799" width="15.7109375" style="57" customWidth="1"/>
    <col min="1800" max="2048" width="8.85546875" style="57"/>
    <col min="2049" max="2049" width="51.5703125" style="57" customWidth="1"/>
    <col min="2050" max="2050" width="14.42578125" style="57" customWidth="1"/>
    <col min="2051" max="2051" width="15.5703125" style="57" customWidth="1"/>
    <col min="2052" max="2052" width="13.7109375" style="57" customWidth="1"/>
    <col min="2053" max="2053" width="15.140625" style="57" customWidth="1"/>
    <col min="2054" max="2054" width="15" style="57" customWidth="1"/>
    <col min="2055" max="2055" width="15.7109375" style="57" customWidth="1"/>
    <col min="2056" max="2304" width="8.85546875" style="57"/>
    <col min="2305" max="2305" width="51.5703125" style="57" customWidth="1"/>
    <col min="2306" max="2306" width="14.42578125" style="57" customWidth="1"/>
    <col min="2307" max="2307" width="15.5703125" style="57" customWidth="1"/>
    <col min="2308" max="2308" width="13.7109375" style="57" customWidth="1"/>
    <col min="2309" max="2309" width="15.140625" style="57" customWidth="1"/>
    <col min="2310" max="2310" width="15" style="57" customWidth="1"/>
    <col min="2311" max="2311" width="15.7109375" style="57" customWidth="1"/>
    <col min="2312" max="2560" width="8.85546875" style="57"/>
    <col min="2561" max="2561" width="51.5703125" style="57" customWidth="1"/>
    <col min="2562" max="2562" width="14.42578125" style="57" customWidth="1"/>
    <col min="2563" max="2563" width="15.5703125" style="57" customWidth="1"/>
    <col min="2564" max="2564" width="13.7109375" style="57" customWidth="1"/>
    <col min="2565" max="2565" width="15.140625" style="57" customWidth="1"/>
    <col min="2566" max="2566" width="15" style="57" customWidth="1"/>
    <col min="2567" max="2567" width="15.7109375" style="57" customWidth="1"/>
    <col min="2568" max="2816" width="8.85546875" style="57"/>
    <col min="2817" max="2817" width="51.5703125" style="57" customWidth="1"/>
    <col min="2818" max="2818" width="14.42578125" style="57" customWidth="1"/>
    <col min="2819" max="2819" width="15.5703125" style="57" customWidth="1"/>
    <col min="2820" max="2820" width="13.7109375" style="57" customWidth="1"/>
    <col min="2821" max="2821" width="15.140625" style="57" customWidth="1"/>
    <col min="2822" max="2822" width="15" style="57" customWidth="1"/>
    <col min="2823" max="2823" width="15.7109375" style="57" customWidth="1"/>
    <col min="2824" max="3072" width="8.85546875" style="57"/>
    <col min="3073" max="3073" width="51.5703125" style="57" customWidth="1"/>
    <col min="3074" max="3074" width="14.42578125" style="57" customWidth="1"/>
    <col min="3075" max="3075" width="15.5703125" style="57" customWidth="1"/>
    <col min="3076" max="3076" width="13.7109375" style="57" customWidth="1"/>
    <col min="3077" max="3077" width="15.140625" style="57" customWidth="1"/>
    <col min="3078" max="3078" width="15" style="57" customWidth="1"/>
    <col min="3079" max="3079" width="15.7109375" style="57" customWidth="1"/>
    <col min="3080" max="3328" width="8.85546875" style="57"/>
    <col min="3329" max="3329" width="51.5703125" style="57" customWidth="1"/>
    <col min="3330" max="3330" width="14.42578125" style="57" customWidth="1"/>
    <col min="3331" max="3331" width="15.5703125" style="57" customWidth="1"/>
    <col min="3332" max="3332" width="13.7109375" style="57" customWidth="1"/>
    <col min="3333" max="3333" width="15.140625" style="57" customWidth="1"/>
    <col min="3334" max="3334" width="15" style="57" customWidth="1"/>
    <col min="3335" max="3335" width="15.7109375" style="57" customWidth="1"/>
    <col min="3336" max="3584" width="8.85546875" style="57"/>
    <col min="3585" max="3585" width="51.5703125" style="57" customWidth="1"/>
    <col min="3586" max="3586" width="14.42578125" style="57" customWidth="1"/>
    <col min="3587" max="3587" width="15.5703125" style="57" customWidth="1"/>
    <col min="3588" max="3588" width="13.7109375" style="57" customWidth="1"/>
    <col min="3589" max="3589" width="15.140625" style="57" customWidth="1"/>
    <col min="3590" max="3590" width="15" style="57" customWidth="1"/>
    <col min="3591" max="3591" width="15.7109375" style="57" customWidth="1"/>
    <col min="3592" max="3840" width="8.85546875" style="57"/>
    <col min="3841" max="3841" width="51.5703125" style="57" customWidth="1"/>
    <col min="3842" max="3842" width="14.42578125" style="57" customWidth="1"/>
    <col min="3843" max="3843" width="15.5703125" style="57" customWidth="1"/>
    <col min="3844" max="3844" width="13.7109375" style="57" customWidth="1"/>
    <col min="3845" max="3845" width="15.140625" style="57" customWidth="1"/>
    <col min="3846" max="3846" width="15" style="57" customWidth="1"/>
    <col min="3847" max="3847" width="15.7109375" style="57" customWidth="1"/>
    <col min="3848" max="4096" width="8.85546875" style="57"/>
    <col min="4097" max="4097" width="51.5703125" style="57" customWidth="1"/>
    <col min="4098" max="4098" width="14.42578125" style="57" customWidth="1"/>
    <col min="4099" max="4099" width="15.5703125" style="57" customWidth="1"/>
    <col min="4100" max="4100" width="13.7109375" style="57" customWidth="1"/>
    <col min="4101" max="4101" width="15.140625" style="57" customWidth="1"/>
    <col min="4102" max="4102" width="15" style="57" customWidth="1"/>
    <col min="4103" max="4103" width="15.7109375" style="57" customWidth="1"/>
    <col min="4104" max="4352" width="8.85546875" style="57"/>
    <col min="4353" max="4353" width="51.5703125" style="57" customWidth="1"/>
    <col min="4354" max="4354" width="14.42578125" style="57" customWidth="1"/>
    <col min="4355" max="4355" width="15.5703125" style="57" customWidth="1"/>
    <col min="4356" max="4356" width="13.7109375" style="57" customWidth="1"/>
    <col min="4357" max="4357" width="15.140625" style="57" customWidth="1"/>
    <col min="4358" max="4358" width="15" style="57" customWidth="1"/>
    <col min="4359" max="4359" width="15.7109375" style="57" customWidth="1"/>
    <col min="4360" max="4608" width="8.85546875" style="57"/>
    <col min="4609" max="4609" width="51.5703125" style="57" customWidth="1"/>
    <col min="4610" max="4610" width="14.42578125" style="57" customWidth="1"/>
    <col min="4611" max="4611" width="15.5703125" style="57" customWidth="1"/>
    <col min="4612" max="4612" width="13.7109375" style="57" customWidth="1"/>
    <col min="4613" max="4613" width="15.140625" style="57" customWidth="1"/>
    <col min="4614" max="4614" width="15" style="57" customWidth="1"/>
    <col min="4615" max="4615" width="15.7109375" style="57" customWidth="1"/>
    <col min="4616" max="4864" width="8.85546875" style="57"/>
    <col min="4865" max="4865" width="51.5703125" style="57" customWidth="1"/>
    <col min="4866" max="4866" width="14.42578125" style="57" customWidth="1"/>
    <col min="4867" max="4867" width="15.5703125" style="57" customWidth="1"/>
    <col min="4868" max="4868" width="13.7109375" style="57" customWidth="1"/>
    <col min="4869" max="4869" width="15.140625" style="57" customWidth="1"/>
    <col min="4870" max="4870" width="15" style="57" customWidth="1"/>
    <col min="4871" max="4871" width="15.7109375" style="57" customWidth="1"/>
    <col min="4872" max="5120" width="8.85546875" style="57"/>
    <col min="5121" max="5121" width="51.5703125" style="57" customWidth="1"/>
    <col min="5122" max="5122" width="14.42578125" style="57" customWidth="1"/>
    <col min="5123" max="5123" width="15.5703125" style="57" customWidth="1"/>
    <col min="5124" max="5124" width="13.7109375" style="57" customWidth="1"/>
    <col min="5125" max="5125" width="15.140625" style="57" customWidth="1"/>
    <col min="5126" max="5126" width="15" style="57" customWidth="1"/>
    <col min="5127" max="5127" width="15.7109375" style="57" customWidth="1"/>
    <col min="5128" max="5376" width="8.85546875" style="57"/>
    <col min="5377" max="5377" width="51.5703125" style="57" customWidth="1"/>
    <col min="5378" max="5378" width="14.42578125" style="57" customWidth="1"/>
    <col min="5379" max="5379" width="15.5703125" style="57" customWidth="1"/>
    <col min="5380" max="5380" width="13.7109375" style="57" customWidth="1"/>
    <col min="5381" max="5381" width="15.140625" style="57" customWidth="1"/>
    <col min="5382" max="5382" width="15" style="57" customWidth="1"/>
    <col min="5383" max="5383" width="15.7109375" style="57" customWidth="1"/>
    <col min="5384" max="5632" width="8.85546875" style="57"/>
    <col min="5633" max="5633" width="51.5703125" style="57" customWidth="1"/>
    <col min="5634" max="5634" width="14.42578125" style="57" customWidth="1"/>
    <col min="5635" max="5635" width="15.5703125" style="57" customWidth="1"/>
    <col min="5636" max="5636" width="13.7109375" style="57" customWidth="1"/>
    <col min="5637" max="5637" width="15.140625" style="57" customWidth="1"/>
    <col min="5638" max="5638" width="15" style="57" customWidth="1"/>
    <col min="5639" max="5639" width="15.7109375" style="57" customWidth="1"/>
    <col min="5640" max="5888" width="8.85546875" style="57"/>
    <col min="5889" max="5889" width="51.5703125" style="57" customWidth="1"/>
    <col min="5890" max="5890" width="14.42578125" style="57" customWidth="1"/>
    <col min="5891" max="5891" width="15.5703125" style="57" customWidth="1"/>
    <col min="5892" max="5892" width="13.7109375" style="57" customWidth="1"/>
    <col min="5893" max="5893" width="15.140625" style="57" customWidth="1"/>
    <col min="5894" max="5894" width="15" style="57" customWidth="1"/>
    <col min="5895" max="5895" width="15.7109375" style="57" customWidth="1"/>
    <col min="5896" max="6144" width="8.85546875" style="57"/>
    <col min="6145" max="6145" width="51.5703125" style="57" customWidth="1"/>
    <col min="6146" max="6146" width="14.42578125" style="57" customWidth="1"/>
    <col min="6147" max="6147" width="15.5703125" style="57" customWidth="1"/>
    <col min="6148" max="6148" width="13.7109375" style="57" customWidth="1"/>
    <col min="6149" max="6149" width="15.140625" style="57" customWidth="1"/>
    <col min="6150" max="6150" width="15" style="57" customWidth="1"/>
    <col min="6151" max="6151" width="15.7109375" style="57" customWidth="1"/>
    <col min="6152" max="6400" width="8.85546875" style="57"/>
    <col min="6401" max="6401" width="51.5703125" style="57" customWidth="1"/>
    <col min="6402" max="6402" width="14.42578125" style="57" customWidth="1"/>
    <col min="6403" max="6403" width="15.5703125" style="57" customWidth="1"/>
    <col min="6404" max="6404" width="13.7109375" style="57" customWidth="1"/>
    <col min="6405" max="6405" width="15.140625" style="57" customWidth="1"/>
    <col min="6406" max="6406" width="15" style="57" customWidth="1"/>
    <col min="6407" max="6407" width="15.7109375" style="57" customWidth="1"/>
    <col min="6408" max="6656" width="8.85546875" style="57"/>
    <col min="6657" max="6657" width="51.5703125" style="57" customWidth="1"/>
    <col min="6658" max="6658" width="14.42578125" style="57" customWidth="1"/>
    <col min="6659" max="6659" width="15.5703125" style="57" customWidth="1"/>
    <col min="6660" max="6660" width="13.7109375" style="57" customWidth="1"/>
    <col min="6661" max="6661" width="15.140625" style="57" customWidth="1"/>
    <col min="6662" max="6662" width="15" style="57" customWidth="1"/>
    <col min="6663" max="6663" width="15.7109375" style="57" customWidth="1"/>
    <col min="6664" max="6912" width="8.85546875" style="57"/>
    <col min="6913" max="6913" width="51.5703125" style="57" customWidth="1"/>
    <col min="6914" max="6914" width="14.42578125" style="57" customWidth="1"/>
    <col min="6915" max="6915" width="15.5703125" style="57" customWidth="1"/>
    <col min="6916" max="6916" width="13.7109375" style="57" customWidth="1"/>
    <col min="6917" max="6917" width="15.140625" style="57" customWidth="1"/>
    <col min="6918" max="6918" width="15" style="57" customWidth="1"/>
    <col min="6919" max="6919" width="15.7109375" style="57" customWidth="1"/>
    <col min="6920" max="7168" width="8.85546875" style="57"/>
    <col min="7169" max="7169" width="51.5703125" style="57" customWidth="1"/>
    <col min="7170" max="7170" width="14.42578125" style="57" customWidth="1"/>
    <col min="7171" max="7171" width="15.5703125" style="57" customWidth="1"/>
    <col min="7172" max="7172" width="13.7109375" style="57" customWidth="1"/>
    <col min="7173" max="7173" width="15.140625" style="57" customWidth="1"/>
    <col min="7174" max="7174" width="15" style="57" customWidth="1"/>
    <col min="7175" max="7175" width="15.7109375" style="57" customWidth="1"/>
    <col min="7176" max="7424" width="8.85546875" style="57"/>
    <col min="7425" max="7425" width="51.5703125" style="57" customWidth="1"/>
    <col min="7426" max="7426" width="14.42578125" style="57" customWidth="1"/>
    <col min="7427" max="7427" width="15.5703125" style="57" customWidth="1"/>
    <col min="7428" max="7428" width="13.7109375" style="57" customWidth="1"/>
    <col min="7429" max="7429" width="15.140625" style="57" customWidth="1"/>
    <col min="7430" max="7430" width="15" style="57" customWidth="1"/>
    <col min="7431" max="7431" width="15.7109375" style="57" customWidth="1"/>
    <col min="7432" max="7680" width="8.85546875" style="57"/>
    <col min="7681" max="7681" width="51.5703125" style="57" customWidth="1"/>
    <col min="7682" max="7682" width="14.42578125" style="57" customWidth="1"/>
    <col min="7683" max="7683" width="15.5703125" style="57" customWidth="1"/>
    <col min="7684" max="7684" width="13.7109375" style="57" customWidth="1"/>
    <col min="7685" max="7685" width="15.140625" style="57" customWidth="1"/>
    <col min="7686" max="7686" width="15" style="57" customWidth="1"/>
    <col min="7687" max="7687" width="15.7109375" style="57" customWidth="1"/>
    <col min="7688" max="7936" width="8.85546875" style="57"/>
    <col min="7937" max="7937" width="51.5703125" style="57" customWidth="1"/>
    <col min="7938" max="7938" width="14.42578125" style="57" customWidth="1"/>
    <col min="7939" max="7939" width="15.5703125" style="57" customWidth="1"/>
    <col min="7940" max="7940" width="13.7109375" style="57" customWidth="1"/>
    <col min="7941" max="7941" width="15.140625" style="57" customWidth="1"/>
    <col min="7942" max="7942" width="15" style="57" customWidth="1"/>
    <col min="7943" max="7943" width="15.7109375" style="57" customWidth="1"/>
    <col min="7944" max="8192" width="8.85546875" style="57"/>
    <col min="8193" max="8193" width="51.5703125" style="57" customWidth="1"/>
    <col min="8194" max="8194" width="14.42578125" style="57" customWidth="1"/>
    <col min="8195" max="8195" width="15.5703125" style="57" customWidth="1"/>
    <col min="8196" max="8196" width="13.7109375" style="57" customWidth="1"/>
    <col min="8197" max="8197" width="15.140625" style="57" customWidth="1"/>
    <col min="8198" max="8198" width="15" style="57" customWidth="1"/>
    <col min="8199" max="8199" width="15.7109375" style="57" customWidth="1"/>
    <col min="8200" max="8448" width="8.85546875" style="57"/>
    <col min="8449" max="8449" width="51.5703125" style="57" customWidth="1"/>
    <col min="8450" max="8450" width="14.42578125" style="57" customWidth="1"/>
    <col min="8451" max="8451" width="15.5703125" style="57" customWidth="1"/>
    <col min="8452" max="8452" width="13.7109375" style="57" customWidth="1"/>
    <col min="8453" max="8453" width="15.140625" style="57" customWidth="1"/>
    <col min="8454" max="8454" width="15" style="57" customWidth="1"/>
    <col min="8455" max="8455" width="15.7109375" style="57" customWidth="1"/>
    <col min="8456" max="8704" width="8.85546875" style="57"/>
    <col min="8705" max="8705" width="51.5703125" style="57" customWidth="1"/>
    <col min="8706" max="8706" width="14.42578125" style="57" customWidth="1"/>
    <col min="8707" max="8707" width="15.5703125" style="57" customWidth="1"/>
    <col min="8708" max="8708" width="13.7109375" style="57" customWidth="1"/>
    <col min="8709" max="8709" width="15.140625" style="57" customWidth="1"/>
    <col min="8710" max="8710" width="15" style="57" customWidth="1"/>
    <col min="8711" max="8711" width="15.7109375" style="57" customWidth="1"/>
    <col min="8712" max="8960" width="8.85546875" style="57"/>
    <col min="8961" max="8961" width="51.5703125" style="57" customWidth="1"/>
    <col min="8962" max="8962" width="14.42578125" style="57" customWidth="1"/>
    <col min="8963" max="8963" width="15.5703125" style="57" customWidth="1"/>
    <col min="8964" max="8964" width="13.7109375" style="57" customWidth="1"/>
    <col min="8965" max="8965" width="15.140625" style="57" customWidth="1"/>
    <col min="8966" max="8966" width="15" style="57" customWidth="1"/>
    <col min="8967" max="8967" width="15.7109375" style="57" customWidth="1"/>
    <col min="8968" max="9216" width="8.85546875" style="57"/>
    <col min="9217" max="9217" width="51.5703125" style="57" customWidth="1"/>
    <col min="9218" max="9218" width="14.42578125" style="57" customWidth="1"/>
    <col min="9219" max="9219" width="15.5703125" style="57" customWidth="1"/>
    <col min="9220" max="9220" width="13.7109375" style="57" customWidth="1"/>
    <col min="9221" max="9221" width="15.140625" style="57" customWidth="1"/>
    <col min="9222" max="9222" width="15" style="57" customWidth="1"/>
    <col min="9223" max="9223" width="15.7109375" style="57" customWidth="1"/>
    <col min="9224" max="9472" width="8.85546875" style="57"/>
    <col min="9473" max="9473" width="51.5703125" style="57" customWidth="1"/>
    <col min="9474" max="9474" width="14.42578125" style="57" customWidth="1"/>
    <col min="9475" max="9475" width="15.5703125" style="57" customWidth="1"/>
    <col min="9476" max="9476" width="13.7109375" style="57" customWidth="1"/>
    <col min="9477" max="9477" width="15.140625" style="57" customWidth="1"/>
    <col min="9478" max="9478" width="15" style="57" customWidth="1"/>
    <col min="9479" max="9479" width="15.7109375" style="57" customWidth="1"/>
    <col min="9480" max="9728" width="8.85546875" style="57"/>
    <col min="9729" max="9729" width="51.5703125" style="57" customWidth="1"/>
    <col min="9730" max="9730" width="14.42578125" style="57" customWidth="1"/>
    <col min="9731" max="9731" width="15.5703125" style="57" customWidth="1"/>
    <col min="9732" max="9732" width="13.7109375" style="57" customWidth="1"/>
    <col min="9733" max="9733" width="15.140625" style="57" customWidth="1"/>
    <col min="9734" max="9734" width="15" style="57" customWidth="1"/>
    <col min="9735" max="9735" width="15.7109375" style="57" customWidth="1"/>
    <col min="9736" max="9984" width="8.85546875" style="57"/>
    <col min="9985" max="9985" width="51.5703125" style="57" customWidth="1"/>
    <col min="9986" max="9986" width="14.42578125" style="57" customWidth="1"/>
    <col min="9987" max="9987" width="15.5703125" style="57" customWidth="1"/>
    <col min="9988" max="9988" width="13.7109375" style="57" customWidth="1"/>
    <col min="9989" max="9989" width="15.140625" style="57" customWidth="1"/>
    <col min="9990" max="9990" width="15" style="57" customWidth="1"/>
    <col min="9991" max="9991" width="15.7109375" style="57" customWidth="1"/>
    <col min="9992" max="10240" width="8.85546875" style="57"/>
    <col min="10241" max="10241" width="51.5703125" style="57" customWidth="1"/>
    <col min="10242" max="10242" width="14.42578125" style="57" customWidth="1"/>
    <col min="10243" max="10243" width="15.5703125" style="57" customWidth="1"/>
    <col min="10244" max="10244" width="13.7109375" style="57" customWidth="1"/>
    <col min="10245" max="10245" width="15.140625" style="57" customWidth="1"/>
    <col min="10246" max="10246" width="15" style="57" customWidth="1"/>
    <col min="10247" max="10247" width="15.7109375" style="57" customWidth="1"/>
    <col min="10248" max="10496" width="8.85546875" style="57"/>
    <col min="10497" max="10497" width="51.5703125" style="57" customWidth="1"/>
    <col min="10498" max="10498" width="14.42578125" style="57" customWidth="1"/>
    <col min="10499" max="10499" width="15.5703125" style="57" customWidth="1"/>
    <col min="10500" max="10500" width="13.7109375" style="57" customWidth="1"/>
    <col min="10501" max="10501" width="15.140625" style="57" customWidth="1"/>
    <col min="10502" max="10502" width="15" style="57" customWidth="1"/>
    <col min="10503" max="10503" width="15.7109375" style="57" customWidth="1"/>
    <col min="10504" max="10752" width="8.85546875" style="57"/>
    <col min="10753" max="10753" width="51.5703125" style="57" customWidth="1"/>
    <col min="10754" max="10754" width="14.42578125" style="57" customWidth="1"/>
    <col min="10755" max="10755" width="15.5703125" style="57" customWidth="1"/>
    <col min="10756" max="10756" width="13.7109375" style="57" customWidth="1"/>
    <col min="10757" max="10757" width="15.140625" style="57" customWidth="1"/>
    <col min="10758" max="10758" width="15" style="57" customWidth="1"/>
    <col min="10759" max="10759" width="15.7109375" style="57" customWidth="1"/>
    <col min="10760" max="11008" width="8.85546875" style="57"/>
    <col min="11009" max="11009" width="51.5703125" style="57" customWidth="1"/>
    <col min="11010" max="11010" width="14.42578125" style="57" customWidth="1"/>
    <col min="11011" max="11011" width="15.5703125" style="57" customWidth="1"/>
    <col min="11012" max="11012" width="13.7109375" style="57" customWidth="1"/>
    <col min="11013" max="11013" width="15.140625" style="57" customWidth="1"/>
    <col min="11014" max="11014" width="15" style="57" customWidth="1"/>
    <col min="11015" max="11015" width="15.7109375" style="57" customWidth="1"/>
    <col min="11016" max="11264" width="8.85546875" style="57"/>
    <col min="11265" max="11265" width="51.5703125" style="57" customWidth="1"/>
    <col min="11266" max="11266" width="14.42578125" style="57" customWidth="1"/>
    <col min="11267" max="11267" width="15.5703125" style="57" customWidth="1"/>
    <col min="11268" max="11268" width="13.7109375" style="57" customWidth="1"/>
    <col min="11269" max="11269" width="15.140625" style="57" customWidth="1"/>
    <col min="11270" max="11270" width="15" style="57" customWidth="1"/>
    <col min="11271" max="11271" width="15.7109375" style="57" customWidth="1"/>
    <col min="11272" max="11520" width="8.85546875" style="57"/>
    <col min="11521" max="11521" width="51.5703125" style="57" customWidth="1"/>
    <col min="11522" max="11522" width="14.42578125" style="57" customWidth="1"/>
    <col min="11523" max="11523" width="15.5703125" style="57" customWidth="1"/>
    <col min="11524" max="11524" width="13.7109375" style="57" customWidth="1"/>
    <col min="11525" max="11525" width="15.140625" style="57" customWidth="1"/>
    <col min="11526" max="11526" width="15" style="57" customWidth="1"/>
    <col min="11527" max="11527" width="15.7109375" style="57" customWidth="1"/>
    <col min="11528" max="11776" width="8.85546875" style="57"/>
    <col min="11777" max="11777" width="51.5703125" style="57" customWidth="1"/>
    <col min="11778" max="11778" width="14.42578125" style="57" customWidth="1"/>
    <col min="11779" max="11779" width="15.5703125" style="57" customWidth="1"/>
    <col min="11780" max="11780" width="13.7109375" style="57" customWidth="1"/>
    <col min="11781" max="11781" width="15.140625" style="57" customWidth="1"/>
    <col min="11782" max="11782" width="15" style="57" customWidth="1"/>
    <col min="11783" max="11783" width="15.7109375" style="57" customWidth="1"/>
    <col min="11784" max="12032" width="8.85546875" style="57"/>
    <col min="12033" max="12033" width="51.5703125" style="57" customWidth="1"/>
    <col min="12034" max="12034" width="14.42578125" style="57" customWidth="1"/>
    <col min="12035" max="12035" width="15.5703125" style="57" customWidth="1"/>
    <col min="12036" max="12036" width="13.7109375" style="57" customWidth="1"/>
    <col min="12037" max="12037" width="15.140625" style="57" customWidth="1"/>
    <col min="12038" max="12038" width="15" style="57" customWidth="1"/>
    <col min="12039" max="12039" width="15.7109375" style="57" customWidth="1"/>
    <col min="12040" max="12288" width="8.85546875" style="57"/>
    <col min="12289" max="12289" width="51.5703125" style="57" customWidth="1"/>
    <col min="12290" max="12290" width="14.42578125" style="57" customWidth="1"/>
    <col min="12291" max="12291" width="15.5703125" style="57" customWidth="1"/>
    <col min="12292" max="12292" width="13.7109375" style="57" customWidth="1"/>
    <col min="12293" max="12293" width="15.140625" style="57" customWidth="1"/>
    <col min="12294" max="12294" width="15" style="57" customWidth="1"/>
    <col min="12295" max="12295" width="15.7109375" style="57" customWidth="1"/>
    <col min="12296" max="12544" width="8.85546875" style="57"/>
    <col min="12545" max="12545" width="51.5703125" style="57" customWidth="1"/>
    <col min="12546" max="12546" width="14.42578125" style="57" customWidth="1"/>
    <col min="12547" max="12547" width="15.5703125" style="57" customWidth="1"/>
    <col min="12548" max="12548" width="13.7109375" style="57" customWidth="1"/>
    <col min="12549" max="12549" width="15.140625" style="57" customWidth="1"/>
    <col min="12550" max="12550" width="15" style="57" customWidth="1"/>
    <col min="12551" max="12551" width="15.7109375" style="57" customWidth="1"/>
    <col min="12552" max="12800" width="8.85546875" style="57"/>
    <col min="12801" max="12801" width="51.5703125" style="57" customWidth="1"/>
    <col min="12802" max="12802" width="14.42578125" style="57" customWidth="1"/>
    <col min="12803" max="12803" width="15.5703125" style="57" customWidth="1"/>
    <col min="12804" max="12804" width="13.7109375" style="57" customWidth="1"/>
    <col min="12805" max="12805" width="15.140625" style="57" customWidth="1"/>
    <col min="12806" max="12806" width="15" style="57" customWidth="1"/>
    <col min="12807" max="12807" width="15.7109375" style="57" customWidth="1"/>
    <col min="12808" max="13056" width="8.85546875" style="57"/>
    <col min="13057" max="13057" width="51.5703125" style="57" customWidth="1"/>
    <col min="13058" max="13058" width="14.42578125" style="57" customWidth="1"/>
    <col min="13059" max="13059" width="15.5703125" style="57" customWidth="1"/>
    <col min="13060" max="13060" width="13.7109375" style="57" customWidth="1"/>
    <col min="13061" max="13061" width="15.140625" style="57" customWidth="1"/>
    <col min="13062" max="13062" width="15" style="57" customWidth="1"/>
    <col min="13063" max="13063" width="15.7109375" style="57" customWidth="1"/>
    <col min="13064" max="13312" width="8.85546875" style="57"/>
    <col min="13313" max="13313" width="51.5703125" style="57" customWidth="1"/>
    <col min="13314" max="13314" width="14.42578125" style="57" customWidth="1"/>
    <col min="13315" max="13315" width="15.5703125" style="57" customWidth="1"/>
    <col min="13316" max="13316" width="13.7109375" style="57" customWidth="1"/>
    <col min="13317" max="13317" width="15.140625" style="57" customWidth="1"/>
    <col min="13318" max="13318" width="15" style="57" customWidth="1"/>
    <col min="13319" max="13319" width="15.7109375" style="57" customWidth="1"/>
    <col min="13320" max="13568" width="8.85546875" style="57"/>
    <col min="13569" max="13569" width="51.5703125" style="57" customWidth="1"/>
    <col min="13570" max="13570" width="14.42578125" style="57" customWidth="1"/>
    <col min="13571" max="13571" width="15.5703125" style="57" customWidth="1"/>
    <col min="13572" max="13572" width="13.7109375" style="57" customWidth="1"/>
    <col min="13573" max="13573" width="15.140625" style="57" customWidth="1"/>
    <col min="13574" max="13574" width="15" style="57" customWidth="1"/>
    <col min="13575" max="13575" width="15.7109375" style="57" customWidth="1"/>
    <col min="13576" max="13824" width="8.85546875" style="57"/>
    <col min="13825" max="13825" width="51.5703125" style="57" customWidth="1"/>
    <col min="13826" max="13826" width="14.42578125" style="57" customWidth="1"/>
    <col min="13827" max="13827" width="15.5703125" style="57" customWidth="1"/>
    <col min="13828" max="13828" width="13.7109375" style="57" customWidth="1"/>
    <col min="13829" max="13829" width="15.140625" style="57" customWidth="1"/>
    <col min="13830" max="13830" width="15" style="57" customWidth="1"/>
    <col min="13831" max="13831" width="15.7109375" style="57" customWidth="1"/>
    <col min="13832" max="14080" width="8.85546875" style="57"/>
    <col min="14081" max="14081" width="51.5703125" style="57" customWidth="1"/>
    <col min="14082" max="14082" width="14.42578125" style="57" customWidth="1"/>
    <col min="14083" max="14083" width="15.5703125" style="57" customWidth="1"/>
    <col min="14084" max="14084" width="13.7109375" style="57" customWidth="1"/>
    <col min="14085" max="14085" width="15.140625" style="57" customWidth="1"/>
    <col min="14086" max="14086" width="15" style="57" customWidth="1"/>
    <col min="14087" max="14087" width="15.7109375" style="57" customWidth="1"/>
    <col min="14088" max="14336" width="8.85546875" style="57"/>
    <col min="14337" max="14337" width="51.5703125" style="57" customWidth="1"/>
    <col min="14338" max="14338" width="14.42578125" style="57" customWidth="1"/>
    <col min="14339" max="14339" width="15.5703125" style="57" customWidth="1"/>
    <col min="14340" max="14340" width="13.7109375" style="57" customWidth="1"/>
    <col min="14341" max="14341" width="15.140625" style="57" customWidth="1"/>
    <col min="14342" max="14342" width="15" style="57" customWidth="1"/>
    <col min="14343" max="14343" width="15.7109375" style="57" customWidth="1"/>
    <col min="14344" max="14592" width="8.85546875" style="57"/>
    <col min="14593" max="14593" width="51.5703125" style="57" customWidth="1"/>
    <col min="14594" max="14594" width="14.42578125" style="57" customWidth="1"/>
    <col min="14595" max="14595" width="15.5703125" style="57" customWidth="1"/>
    <col min="14596" max="14596" width="13.7109375" style="57" customWidth="1"/>
    <col min="14597" max="14597" width="15.140625" style="57" customWidth="1"/>
    <col min="14598" max="14598" width="15" style="57" customWidth="1"/>
    <col min="14599" max="14599" width="15.7109375" style="57" customWidth="1"/>
    <col min="14600" max="14848" width="8.85546875" style="57"/>
    <col min="14849" max="14849" width="51.5703125" style="57" customWidth="1"/>
    <col min="14850" max="14850" width="14.42578125" style="57" customWidth="1"/>
    <col min="14851" max="14851" width="15.5703125" style="57" customWidth="1"/>
    <col min="14852" max="14852" width="13.7109375" style="57" customWidth="1"/>
    <col min="14853" max="14853" width="15.140625" style="57" customWidth="1"/>
    <col min="14854" max="14854" width="15" style="57" customWidth="1"/>
    <col min="14855" max="14855" width="15.7109375" style="57" customWidth="1"/>
    <col min="14856" max="15104" width="8.85546875" style="57"/>
    <col min="15105" max="15105" width="51.5703125" style="57" customWidth="1"/>
    <col min="15106" max="15106" width="14.42578125" style="57" customWidth="1"/>
    <col min="15107" max="15107" width="15.5703125" style="57" customWidth="1"/>
    <col min="15108" max="15108" width="13.7109375" style="57" customWidth="1"/>
    <col min="15109" max="15109" width="15.140625" style="57" customWidth="1"/>
    <col min="15110" max="15110" width="15" style="57" customWidth="1"/>
    <col min="15111" max="15111" width="15.7109375" style="57" customWidth="1"/>
    <col min="15112" max="15360" width="8.85546875" style="57"/>
    <col min="15361" max="15361" width="51.5703125" style="57" customWidth="1"/>
    <col min="15362" max="15362" width="14.42578125" style="57" customWidth="1"/>
    <col min="15363" max="15363" width="15.5703125" style="57" customWidth="1"/>
    <col min="15364" max="15364" width="13.7109375" style="57" customWidth="1"/>
    <col min="15365" max="15365" width="15.140625" style="57" customWidth="1"/>
    <col min="15366" max="15366" width="15" style="57" customWidth="1"/>
    <col min="15367" max="15367" width="15.7109375" style="57" customWidth="1"/>
    <col min="15368" max="15616" width="8.85546875" style="57"/>
    <col min="15617" max="15617" width="51.5703125" style="57" customWidth="1"/>
    <col min="15618" max="15618" width="14.42578125" style="57" customWidth="1"/>
    <col min="15619" max="15619" width="15.5703125" style="57" customWidth="1"/>
    <col min="15620" max="15620" width="13.7109375" style="57" customWidth="1"/>
    <col min="15621" max="15621" width="15.140625" style="57" customWidth="1"/>
    <col min="15622" max="15622" width="15" style="57" customWidth="1"/>
    <col min="15623" max="15623" width="15.7109375" style="57" customWidth="1"/>
    <col min="15624" max="15872" width="8.85546875" style="57"/>
    <col min="15873" max="15873" width="51.5703125" style="57" customWidth="1"/>
    <col min="15874" max="15874" width="14.42578125" style="57" customWidth="1"/>
    <col min="15875" max="15875" width="15.5703125" style="57" customWidth="1"/>
    <col min="15876" max="15876" width="13.7109375" style="57" customWidth="1"/>
    <col min="15877" max="15877" width="15.140625" style="57" customWidth="1"/>
    <col min="15878" max="15878" width="15" style="57" customWidth="1"/>
    <col min="15879" max="15879" width="15.7109375" style="57" customWidth="1"/>
    <col min="15880" max="16128" width="8.85546875" style="57"/>
    <col min="16129" max="16129" width="51.5703125" style="57" customWidth="1"/>
    <col min="16130" max="16130" width="14.42578125" style="57" customWidth="1"/>
    <col min="16131" max="16131" width="15.5703125" style="57" customWidth="1"/>
    <col min="16132" max="16132" width="13.7109375" style="57" customWidth="1"/>
    <col min="16133" max="16133" width="15.140625" style="57" customWidth="1"/>
    <col min="16134" max="16134" width="15" style="57" customWidth="1"/>
    <col min="16135" max="16135" width="15.7109375" style="57" customWidth="1"/>
    <col min="16136" max="16384" width="8.85546875" style="57"/>
  </cols>
  <sheetData>
    <row r="1" spans="1:9" s="43" customFormat="1" ht="22.5" customHeight="1" x14ac:dyDescent="0.3">
      <c r="A1" s="316" t="s">
        <v>114</v>
      </c>
      <c r="B1" s="316"/>
      <c r="C1" s="316"/>
      <c r="D1" s="316"/>
      <c r="E1" s="316"/>
      <c r="F1" s="316"/>
      <c r="G1" s="316"/>
    </row>
    <row r="2" spans="1:9" s="43" customFormat="1" ht="19.5" customHeight="1" x14ac:dyDescent="0.3">
      <c r="A2" s="306" t="s">
        <v>62</v>
      </c>
      <c r="B2" s="306"/>
      <c r="C2" s="306"/>
      <c r="D2" s="306"/>
      <c r="E2" s="306"/>
      <c r="F2" s="306"/>
      <c r="G2" s="306"/>
    </row>
    <row r="3" spans="1:9" s="44" customFormat="1" ht="15.75" customHeight="1" thickBot="1" x14ac:dyDescent="0.25">
      <c r="A3" s="61"/>
      <c r="B3" s="61"/>
      <c r="C3" s="61"/>
      <c r="D3" s="61"/>
      <c r="E3" s="61"/>
      <c r="F3" s="61"/>
    </row>
    <row r="4" spans="1:9" s="44" customFormat="1" ht="36" customHeight="1" thickTop="1" x14ac:dyDescent="0.2">
      <c r="A4" s="62"/>
      <c r="B4" s="307" t="s">
        <v>78</v>
      </c>
      <c r="C4" s="308"/>
      <c r="D4" s="309" t="s">
        <v>79</v>
      </c>
      <c r="E4" s="311" t="s">
        <v>80</v>
      </c>
      <c r="F4" s="312"/>
      <c r="G4" s="313" t="s">
        <v>79</v>
      </c>
    </row>
    <row r="5" spans="1:9" s="44" customFormat="1" ht="36" customHeight="1" thickBot="1" x14ac:dyDescent="0.25">
      <c r="A5" s="63"/>
      <c r="B5" s="64" t="s">
        <v>81</v>
      </c>
      <c r="C5" s="64" t="s">
        <v>82</v>
      </c>
      <c r="D5" s="310"/>
      <c r="E5" s="65" t="s">
        <v>81</v>
      </c>
      <c r="F5" s="64" t="s">
        <v>82</v>
      </c>
      <c r="G5" s="314"/>
    </row>
    <row r="6" spans="1:9" s="44" customFormat="1" ht="28.5" customHeight="1" thickTop="1" x14ac:dyDescent="0.2">
      <c r="A6" s="46" t="s">
        <v>64</v>
      </c>
      <c r="B6" s="115">
        <v>409209</v>
      </c>
      <c r="C6" s="115">
        <v>415615</v>
      </c>
      <c r="D6" s="76">
        <v>101.6</v>
      </c>
      <c r="E6" s="116">
        <v>364271</v>
      </c>
      <c r="F6" s="115">
        <v>373176</v>
      </c>
      <c r="G6" s="117">
        <v>102.4</v>
      </c>
      <c r="I6" s="118"/>
    </row>
    <row r="7" spans="1:9" s="50" customFormat="1" ht="45.75" customHeight="1" x14ac:dyDescent="0.2">
      <c r="A7" s="119" t="s">
        <v>65</v>
      </c>
      <c r="B7" s="75">
        <v>54955</v>
      </c>
      <c r="C7" s="75">
        <v>54663</v>
      </c>
      <c r="D7" s="76">
        <v>99.5</v>
      </c>
      <c r="E7" s="120">
        <v>47977</v>
      </c>
      <c r="F7" s="75">
        <v>48297</v>
      </c>
      <c r="G7" s="117">
        <v>100.7</v>
      </c>
      <c r="H7" s="121"/>
      <c r="I7" s="118"/>
    </row>
    <row r="8" spans="1:9" s="50" customFormat="1" ht="30" customHeight="1" x14ac:dyDescent="0.2">
      <c r="A8" s="119" t="s">
        <v>66</v>
      </c>
      <c r="B8" s="75">
        <v>34623</v>
      </c>
      <c r="C8" s="75">
        <v>36089</v>
      </c>
      <c r="D8" s="76">
        <v>104.2</v>
      </c>
      <c r="E8" s="120">
        <v>29963</v>
      </c>
      <c r="F8" s="75">
        <v>31836</v>
      </c>
      <c r="G8" s="117">
        <v>106.3</v>
      </c>
      <c r="H8" s="121"/>
      <c r="I8" s="118"/>
    </row>
    <row r="9" spans="1:9" ht="33" customHeight="1" x14ac:dyDescent="0.2">
      <c r="A9" s="119" t="s">
        <v>67</v>
      </c>
      <c r="B9" s="122">
        <v>37958</v>
      </c>
      <c r="C9" s="75">
        <v>39181</v>
      </c>
      <c r="D9" s="76">
        <v>103.2</v>
      </c>
      <c r="E9" s="120">
        <v>32586</v>
      </c>
      <c r="F9" s="75">
        <v>34223</v>
      </c>
      <c r="G9" s="117">
        <v>105</v>
      </c>
      <c r="H9" s="121"/>
      <c r="I9" s="118"/>
    </row>
    <row r="10" spans="1:9" ht="28.5" customHeight="1" x14ac:dyDescent="0.2">
      <c r="A10" s="119" t="s">
        <v>68</v>
      </c>
      <c r="B10" s="122">
        <v>22593</v>
      </c>
      <c r="C10" s="75">
        <v>20873</v>
      </c>
      <c r="D10" s="76">
        <v>92.4</v>
      </c>
      <c r="E10" s="120">
        <v>19827</v>
      </c>
      <c r="F10" s="75">
        <v>18135</v>
      </c>
      <c r="G10" s="117">
        <v>91.5</v>
      </c>
      <c r="H10" s="121"/>
      <c r="I10" s="118"/>
    </row>
    <row r="11" spans="1:9" s="58" customFormat="1" ht="31.5" customHeight="1" x14ac:dyDescent="0.2">
      <c r="A11" s="119" t="s">
        <v>69</v>
      </c>
      <c r="B11" s="122">
        <v>58799</v>
      </c>
      <c r="C11" s="75">
        <v>56557</v>
      </c>
      <c r="D11" s="76">
        <v>96.2</v>
      </c>
      <c r="E11" s="120">
        <v>51053</v>
      </c>
      <c r="F11" s="75">
        <v>49474</v>
      </c>
      <c r="G11" s="117">
        <v>96.9</v>
      </c>
      <c r="H11" s="121"/>
      <c r="I11" s="118"/>
    </row>
    <row r="12" spans="1:9" ht="51.75" customHeight="1" x14ac:dyDescent="0.2">
      <c r="A12" s="119" t="s">
        <v>70</v>
      </c>
      <c r="B12" s="122">
        <v>22596</v>
      </c>
      <c r="C12" s="75">
        <v>22065</v>
      </c>
      <c r="D12" s="76">
        <v>97.7</v>
      </c>
      <c r="E12" s="120">
        <v>21149</v>
      </c>
      <c r="F12" s="75">
        <v>20593</v>
      </c>
      <c r="G12" s="117">
        <v>97.4</v>
      </c>
      <c r="H12" s="121"/>
      <c r="I12" s="118"/>
    </row>
    <row r="13" spans="1:9" ht="30.75" customHeight="1" x14ac:dyDescent="0.2">
      <c r="A13" s="119" t="s">
        <v>71</v>
      </c>
      <c r="B13" s="122">
        <v>36780</v>
      </c>
      <c r="C13" s="75">
        <v>39193</v>
      </c>
      <c r="D13" s="76">
        <v>106.6</v>
      </c>
      <c r="E13" s="120">
        <v>32384</v>
      </c>
      <c r="F13" s="75">
        <v>34784</v>
      </c>
      <c r="G13" s="117">
        <v>107.4</v>
      </c>
      <c r="H13" s="121"/>
      <c r="I13" s="118"/>
    </row>
    <row r="14" spans="1:9" ht="66.75" customHeight="1" x14ac:dyDescent="0.2">
      <c r="A14" s="119" t="s">
        <v>72</v>
      </c>
      <c r="B14" s="122">
        <v>82692</v>
      </c>
      <c r="C14" s="75">
        <v>90169</v>
      </c>
      <c r="D14" s="76">
        <v>109</v>
      </c>
      <c r="E14" s="120">
        <v>76677</v>
      </c>
      <c r="F14" s="75">
        <v>84252</v>
      </c>
      <c r="G14" s="117">
        <v>109.9</v>
      </c>
      <c r="H14" s="121"/>
      <c r="I14" s="118"/>
    </row>
    <row r="15" spans="1:9" ht="42.75" customHeight="1" x14ac:dyDescent="0.2">
      <c r="A15" s="119" t="s">
        <v>115</v>
      </c>
      <c r="B15" s="122">
        <v>58213</v>
      </c>
      <c r="C15" s="75">
        <v>56825</v>
      </c>
      <c r="D15" s="76">
        <v>97.6</v>
      </c>
      <c r="E15" s="120">
        <v>52655</v>
      </c>
      <c r="F15" s="75">
        <v>51582</v>
      </c>
      <c r="G15" s="117">
        <v>98</v>
      </c>
      <c r="H15" s="121"/>
      <c r="I15" s="118"/>
    </row>
    <row r="16" spans="1:9" x14ac:dyDescent="0.2">
      <c r="B16" s="123"/>
    </row>
    <row r="17" spans="2:3" x14ac:dyDescent="0.2">
      <c r="B17" s="123"/>
      <c r="C17" s="56"/>
    </row>
    <row r="18" spans="2:3" x14ac:dyDescent="0.2">
      <c r="B18" s="123"/>
      <c r="C18" s="123"/>
    </row>
    <row r="19" spans="2:3" x14ac:dyDescent="0.2">
      <c r="B19" s="56"/>
      <c r="C19" s="56"/>
    </row>
    <row r="20" spans="2:3" x14ac:dyDescent="0.2">
      <c r="B20" s="56"/>
      <c r="C20" s="56"/>
    </row>
  </sheetData>
  <mergeCells count="6">
    <mergeCell ref="A1:G1"/>
    <mergeCell ref="A2:G2"/>
    <mergeCell ref="B4:C4"/>
    <mergeCell ref="D4:D5"/>
    <mergeCell ref="E4:F4"/>
    <mergeCell ref="G4:G5"/>
  </mergeCells>
  <printOptions horizontalCentered="1"/>
  <pageMargins left="0" right="0" top="0.39370078740157483" bottom="0.39370078740157483" header="0" footer="0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31</vt:i4>
      </vt:variant>
    </vt:vector>
  </HeadingPairs>
  <TitlesOfParts>
    <vt:vector size="49" baseType="lpstr">
      <vt:lpstr>1</vt:lpstr>
      <vt:lpstr>2</vt:lpstr>
      <vt:lpstr>3</vt:lpstr>
      <vt:lpstr>4</vt:lpstr>
      <vt:lpstr> 5 </vt:lpstr>
      <vt:lpstr>6</vt:lpstr>
      <vt:lpstr> 7 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 5 '!Заголовки_для_печати</vt:lpstr>
      <vt:lpstr>' 7 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'14'!Заголовки_для_печати</vt:lpstr>
      <vt:lpstr>'2'!Заголовки_для_печати</vt:lpstr>
      <vt:lpstr>'3'!Заголовки_для_печати</vt:lpstr>
      <vt:lpstr>'4'!Заголовки_для_печати</vt:lpstr>
      <vt:lpstr>'6'!Заголовки_для_печати</vt:lpstr>
      <vt:lpstr>'8'!Заголовки_для_печати</vt:lpstr>
      <vt:lpstr>'9'!Заголовки_для_печати</vt:lpstr>
      <vt:lpstr>' 5 '!Область_печати</vt:lpstr>
      <vt:lpstr>' 7 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'2'!Область_печати</vt:lpstr>
      <vt:lpstr>'3'!Область_печати</vt:lpstr>
      <vt:lpstr>'4'!Область_печати</vt:lpstr>
      <vt:lpstr>'6'!Область_печати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Гаврилюк Анна</cp:lastModifiedBy>
  <cp:lastPrinted>2020-11-13T11:55:28Z</cp:lastPrinted>
  <dcterms:created xsi:type="dcterms:W3CDTF">2020-11-12T14:44:18Z</dcterms:created>
  <dcterms:modified xsi:type="dcterms:W3CDTF">2020-11-17T13:42:31Z</dcterms:modified>
</cp:coreProperties>
</file>